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E:\職場USB　32G\下妻一高フォルダ\爲櫻大会（県西中学陸上）＆　定期戦の流れ\県西中学陸上\第71回大会（令和4年度大会）\"/>
    </mc:Choice>
  </mc:AlternateContent>
  <xr:revisionPtr revIDLastSave="0" documentId="13_ncr:1_{047B54D2-3CE0-47F1-9C03-DD812AAF07EE}" xr6:coauthVersionLast="36" xr6:coauthVersionMax="36" xr10:uidLastSave="{00000000-0000-0000-0000-000000000000}"/>
  <bookViews>
    <workbookView xWindow="0" yWindow="0" windowWidth="15375" windowHeight="7425" tabRatio="733" activeTab="6" xr2:uid="{00000000-000D-0000-FFFF-FFFF00000000}"/>
  </bookViews>
  <sheets>
    <sheet name="申込方法" sheetId="1" r:id="rId1"/>
    <sheet name="記入例" sheetId="2" r:id="rId2"/>
    <sheet name="データ入力シート" sheetId="3" r:id="rId3"/>
    <sheet name="男子個票" sheetId="4" r:id="rId4"/>
    <sheet name="女子個票" sheetId="5" r:id="rId5"/>
    <sheet name="男子一覧表" sheetId="6" r:id="rId6"/>
    <sheet name="女子一覧表" sheetId="7" r:id="rId7"/>
    <sheet name="データ抽出用" sheetId="8" r:id="rId8"/>
  </sheets>
  <definedNames>
    <definedName name="_xlnm.Print_Area" localSheetId="4">女子個票!$A$1:$M$152</definedName>
    <definedName name="_xlnm.Print_Area" localSheetId="3">男子個票!$A$1:$M$202</definedName>
  </definedNames>
  <calcPr calcId="191029"/>
</workbook>
</file>

<file path=xl/calcChain.xml><?xml version="1.0" encoding="utf-8"?>
<calcChain xmlns="http://schemas.openxmlformats.org/spreadsheetml/2006/main">
  <c r="E44" i="8" l="1"/>
  <c r="D44" i="8"/>
  <c r="C44" i="8"/>
  <c r="B44" i="8"/>
  <c r="E43" i="8"/>
  <c r="D43" i="8"/>
  <c r="C43" i="8"/>
  <c r="B43" i="8"/>
  <c r="E42" i="8"/>
  <c r="D42" i="8"/>
  <c r="C42" i="8"/>
  <c r="B42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K35" i="8"/>
  <c r="J35" i="8"/>
  <c r="I35" i="8"/>
  <c r="H35" i="8"/>
  <c r="E35" i="8"/>
  <c r="D35" i="8"/>
  <c r="C35" i="8"/>
  <c r="B35" i="8"/>
  <c r="K34" i="8"/>
  <c r="J34" i="8"/>
  <c r="I34" i="8"/>
  <c r="H34" i="8"/>
  <c r="E34" i="8"/>
  <c r="D34" i="8"/>
  <c r="C34" i="8"/>
  <c r="B34" i="8"/>
  <c r="K33" i="8"/>
  <c r="J33" i="8"/>
  <c r="I33" i="8"/>
  <c r="H33" i="8"/>
  <c r="E33" i="8"/>
  <c r="D33" i="8"/>
  <c r="C33" i="8"/>
  <c r="B33" i="8"/>
  <c r="K32" i="8"/>
  <c r="J32" i="8"/>
  <c r="I32" i="8"/>
  <c r="H32" i="8"/>
  <c r="E32" i="8"/>
  <c r="D32" i="8"/>
  <c r="C32" i="8"/>
  <c r="B32" i="8"/>
  <c r="K31" i="8"/>
  <c r="J31" i="8"/>
  <c r="I31" i="8"/>
  <c r="H31" i="8"/>
  <c r="E31" i="8"/>
  <c r="D31" i="8"/>
  <c r="C31" i="8"/>
  <c r="B31" i="8"/>
  <c r="K30" i="8"/>
  <c r="J30" i="8"/>
  <c r="I30" i="8"/>
  <c r="H30" i="8"/>
  <c r="E30" i="8"/>
  <c r="D30" i="8"/>
  <c r="C30" i="8"/>
  <c r="B30" i="8"/>
  <c r="K29" i="8"/>
  <c r="J29" i="8"/>
  <c r="I29" i="8"/>
  <c r="H29" i="8"/>
  <c r="E29" i="8"/>
  <c r="D29" i="8"/>
  <c r="C29" i="8"/>
  <c r="B29" i="8"/>
  <c r="K28" i="8"/>
  <c r="J28" i="8"/>
  <c r="I28" i="8"/>
  <c r="H28" i="8"/>
  <c r="E28" i="8"/>
  <c r="D28" i="8"/>
  <c r="C28" i="8"/>
  <c r="B28" i="8"/>
  <c r="K27" i="8"/>
  <c r="J27" i="8"/>
  <c r="I27" i="8"/>
  <c r="H27" i="8"/>
  <c r="E27" i="8"/>
  <c r="D27" i="8"/>
  <c r="C27" i="8"/>
  <c r="B27" i="8"/>
  <c r="K26" i="8"/>
  <c r="J26" i="8"/>
  <c r="I26" i="8"/>
  <c r="H26" i="8"/>
  <c r="E26" i="8"/>
  <c r="D26" i="8"/>
  <c r="C26" i="8"/>
  <c r="B26" i="8"/>
  <c r="K25" i="8"/>
  <c r="J25" i="8"/>
  <c r="I25" i="8"/>
  <c r="H25" i="8"/>
  <c r="E25" i="8"/>
  <c r="D25" i="8"/>
  <c r="C25" i="8"/>
  <c r="B25" i="8"/>
  <c r="K24" i="8"/>
  <c r="J24" i="8"/>
  <c r="I24" i="8"/>
  <c r="H24" i="8"/>
  <c r="E24" i="8"/>
  <c r="D24" i="8"/>
  <c r="C24" i="8"/>
  <c r="B24" i="8"/>
  <c r="K23" i="8"/>
  <c r="J23" i="8"/>
  <c r="I23" i="8"/>
  <c r="H23" i="8"/>
  <c r="E23" i="8"/>
  <c r="D23" i="8"/>
  <c r="C23" i="8"/>
  <c r="B23" i="8"/>
  <c r="K22" i="8"/>
  <c r="J22" i="8"/>
  <c r="I22" i="8"/>
  <c r="H22" i="8"/>
  <c r="E22" i="8"/>
  <c r="D22" i="8"/>
  <c r="C22" i="8"/>
  <c r="B22" i="8"/>
  <c r="K21" i="8"/>
  <c r="J21" i="8"/>
  <c r="I21" i="8"/>
  <c r="H21" i="8"/>
  <c r="E21" i="8"/>
  <c r="D21" i="8"/>
  <c r="C21" i="8"/>
  <c r="B21" i="8"/>
  <c r="K20" i="8"/>
  <c r="J20" i="8"/>
  <c r="I20" i="8"/>
  <c r="H20" i="8"/>
  <c r="E20" i="8"/>
  <c r="D20" i="8"/>
  <c r="C20" i="8"/>
  <c r="B20" i="8"/>
  <c r="K19" i="8"/>
  <c r="J19" i="8"/>
  <c r="I19" i="8"/>
  <c r="H19" i="8"/>
  <c r="E19" i="8"/>
  <c r="D19" i="8"/>
  <c r="C19" i="8"/>
  <c r="B19" i="8"/>
  <c r="K18" i="8"/>
  <c r="J18" i="8"/>
  <c r="I18" i="8"/>
  <c r="H18" i="8"/>
  <c r="E18" i="8"/>
  <c r="D18" i="8"/>
  <c r="C18" i="8"/>
  <c r="B18" i="8"/>
  <c r="K17" i="8"/>
  <c r="J17" i="8"/>
  <c r="I17" i="8"/>
  <c r="H17" i="8"/>
  <c r="E17" i="8"/>
  <c r="D17" i="8"/>
  <c r="C17" i="8"/>
  <c r="B17" i="8"/>
  <c r="K16" i="8"/>
  <c r="J16" i="8"/>
  <c r="I16" i="8"/>
  <c r="H16" i="8"/>
  <c r="E16" i="8"/>
  <c r="D16" i="8"/>
  <c r="C16" i="8"/>
  <c r="B16" i="8"/>
  <c r="K15" i="8"/>
  <c r="J15" i="8"/>
  <c r="I15" i="8"/>
  <c r="H15" i="8"/>
  <c r="E15" i="8"/>
  <c r="D15" i="8"/>
  <c r="C15" i="8"/>
  <c r="B15" i="8"/>
  <c r="K14" i="8"/>
  <c r="J14" i="8"/>
  <c r="I14" i="8"/>
  <c r="H14" i="8"/>
  <c r="E14" i="8"/>
  <c r="D14" i="8"/>
  <c r="C14" i="8"/>
  <c r="B14" i="8"/>
  <c r="K13" i="8"/>
  <c r="J13" i="8"/>
  <c r="I13" i="8"/>
  <c r="H13" i="8"/>
  <c r="E13" i="8"/>
  <c r="D13" i="8"/>
  <c r="C13" i="8"/>
  <c r="B13" i="8"/>
  <c r="K12" i="8"/>
  <c r="J12" i="8"/>
  <c r="I12" i="8"/>
  <c r="H12" i="8"/>
  <c r="E12" i="8"/>
  <c r="D12" i="8"/>
  <c r="C12" i="8"/>
  <c r="B12" i="8"/>
  <c r="K11" i="8"/>
  <c r="J11" i="8"/>
  <c r="I11" i="8"/>
  <c r="H11" i="8"/>
  <c r="E11" i="8"/>
  <c r="D11" i="8"/>
  <c r="C11" i="8"/>
  <c r="B11" i="8"/>
  <c r="K10" i="8"/>
  <c r="J10" i="8"/>
  <c r="I10" i="8"/>
  <c r="H10" i="8"/>
  <c r="E10" i="8"/>
  <c r="D10" i="8"/>
  <c r="C10" i="8"/>
  <c r="B10" i="8"/>
  <c r="K9" i="8"/>
  <c r="J9" i="8"/>
  <c r="I9" i="8"/>
  <c r="H9" i="8"/>
  <c r="E9" i="8"/>
  <c r="D9" i="8"/>
  <c r="C9" i="8"/>
  <c r="B9" i="8"/>
  <c r="K8" i="8"/>
  <c r="J8" i="8"/>
  <c r="I8" i="8"/>
  <c r="H8" i="8"/>
  <c r="E8" i="8"/>
  <c r="D8" i="8"/>
  <c r="C8" i="8"/>
  <c r="B8" i="8"/>
  <c r="K7" i="8"/>
  <c r="J7" i="8"/>
  <c r="I7" i="8"/>
  <c r="H7" i="8"/>
  <c r="E7" i="8"/>
  <c r="D7" i="8"/>
  <c r="C7" i="8"/>
  <c r="B7" i="8"/>
  <c r="K6" i="8"/>
  <c r="J6" i="8"/>
  <c r="I6" i="8"/>
  <c r="H6" i="8"/>
  <c r="E6" i="8"/>
  <c r="D6" i="8"/>
  <c r="C6" i="8"/>
  <c r="B6" i="8"/>
  <c r="K5" i="8"/>
  <c r="J5" i="8"/>
  <c r="I5" i="8"/>
  <c r="H5" i="8"/>
  <c r="F5" i="8"/>
  <c r="E5" i="8"/>
  <c r="D5" i="8"/>
  <c r="C5" i="8"/>
  <c r="B5" i="8"/>
  <c r="K4" i="8"/>
  <c r="J4" i="8"/>
  <c r="I4" i="8"/>
  <c r="H4" i="8"/>
  <c r="E4" i="8"/>
  <c r="D4" i="8"/>
  <c r="C4" i="8"/>
  <c r="B4" i="8"/>
  <c r="K3" i="8"/>
  <c r="J3" i="8"/>
  <c r="I3" i="8"/>
  <c r="H3" i="8"/>
  <c r="E3" i="8"/>
  <c r="D3" i="8"/>
  <c r="C3" i="8"/>
  <c r="B3" i="8"/>
  <c r="D43" i="7"/>
  <c r="E42" i="7"/>
  <c r="D42" i="7"/>
  <c r="H41" i="7"/>
  <c r="E41" i="7"/>
  <c r="D41" i="7"/>
  <c r="H40" i="7"/>
  <c r="D40" i="7"/>
  <c r="H39" i="7"/>
  <c r="E39" i="7"/>
  <c r="D39" i="7"/>
  <c r="G37" i="7"/>
  <c r="E37" i="7"/>
  <c r="D37" i="7"/>
  <c r="C37" i="7"/>
  <c r="B37" i="7"/>
  <c r="G36" i="7"/>
  <c r="E36" i="7"/>
  <c r="D36" i="7"/>
  <c r="C36" i="7"/>
  <c r="B36" i="7"/>
  <c r="G35" i="7"/>
  <c r="E35" i="7"/>
  <c r="D35" i="7"/>
  <c r="C35" i="7"/>
  <c r="B35" i="7"/>
  <c r="G34" i="7"/>
  <c r="E34" i="7"/>
  <c r="D34" i="7"/>
  <c r="C34" i="7"/>
  <c r="B34" i="7"/>
  <c r="G33" i="7"/>
  <c r="E33" i="7"/>
  <c r="D33" i="7"/>
  <c r="C33" i="7"/>
  <c r="B33" i="7"/>
  <c r="H32" i="7"/>
  <c r="G32" i="7"/>
  <c r="E32" i="7"/>
  <c r="D32" i="7"/>
  <c r="C32" i="7"/>
  <c r="B32" i="7"/>
  <c r="H31" i="7"/>
  <c r="G31" i="7"/>
  <c r="E31" i="7"/>
  <c r="D31" i="7"/>
  <c r="C31" i="7"/>
  <c r="B31" i="7"/>
  <c r="H30" i="7"/>
  <c r="G30" i="7"/>
  <c r="E30" i="7"/>
  <c r="D30" i="7"/>
  <c r="C30" i="7"/>
  <c r="B30" i="7"/>
  <c r="H29" i="7"/>
  <c r="G29" i="7"/>
  <c r="E29" i="7"/>
  <c r="D29" i="7"/>
  <c r="C29" i="7"/>
  <c r="B29" i="7"/>
  <c r="H28" i="7"/>
  <c r="G28" i="7"/>
  <c r="E28" i="7"/>
  <c r="D28" i="7"/>
  <c r="C28" i="7"/>
  <c r="B28" i="7"/>
  <c r="H27" i="7"/>
  <c r="G27" i="7"/>
  <c r="E27" i="7"/>
  <c r="D27" i="7"/>
  <c r="C27" i="7"/>
  <c r="B27" i="7"/>
  <c r="H26" i="7"/>
  <c r="G26" i="7"/>
  <c r="E26" i="7"/>
  <c r="D26" i="7"/>
  <c r="C26" i="7"/>
  <c r="B26" i="7"/>
  <c r="H25" i="7"/>
  <c r="G25" i="7"/>
  <c r="E25" i="7"/>
  <c r="D25" i="7"/>
  <c r="C25" i="7"/>
  <c r="B25" i="7"/>
  <c r="H24" i="7"/>
  <c r="G24" i="7"/>
  <c r="E24" i="7"/>
  <c r="D24" i="7"/>
  <c r="C24" i="7"/>
  <c r="B24" i="7"/>
  <c r="H23" i="7"/>
  <c r="G23" i="7"/>
  <c r="E23" i="7"/>
  <c r="D23" i="7"/>
  <c r="C23" i="7"/>
  <c r="B23" i="7"/>
  <c r="H22" i="7"/>
  <c r="G22" i="7"/>
  <c r="E22" i="7"/>
  <c r="D22" i="7"/>
  <c r="C22" i="7"/>
  <c r="B22" i="7"/>
  <c r="H21" i="7"/>
  <c r="G21" i="7"/>
  <c r="E21" i="7"/>
  <c r="D21" i="7"/>
  <c r="C21" i="7"/>
  <c r="B21" i="7"/>
  <c r="H20" i="7"/>
  <c r="G20" i="7"/>
  <c r="E20" i="7"/>
  <c r="D20" i="7"/>
  <c r="C20" i="7"/>
  <c r="B20" i="7"/>
  <c r="H19" i="7"/>
  <c r="G19" i="7"/>
  <c r="E19" i="7"/>
  <c r="D19" i="7"/>
  <c r="C19" i="7"/>
  <c r="B19" i="7"/>
  <c r="H18" i="7"/>
  <c r="G18" i="7"/>
  <c r="E18" i="7"/>
  <c r="D18" i="7"/>
  <c r="C18" i="7"/>
  <c r="B18" i="7"/>
  <c r="H17" i="7"/>
  <c r="G17" i="7"/>
  <c r="E17" i="7"/>
  <c r="D17" i="7"/>
  <c r="C17" i="7"/>
  <c r="B17" i="7"/>
  <c r="H16" i="7"/>
  <c r="G16" i="7"/>
  <c r="E16" i="7"/>
  <c r="D16" i="7"/>
  <c r="C16" i="7"/>
  <c r="B16" i="7"/>
  <c r="H15" i="7"/>
  <c r="G15" i="7"/>
  <c r="E15" i="7"/>
  <c r="D15" i="7"/>
  <c r="C15" i="7"/>
  <c r="B15" i="7"/>
  <c r="H14" i="7"/>
  <c r="G14" i="7"/>
  <c r="E14" i="7"/>
  <c r="D14" i="7"/>
  <c r="C14" i="7"/>
  <c r="B14" i="7"/>
  <c r="H13" i="7"/>
  <c r="G13" i="7"/>
  <c r="E13" i="7"/>
  <c r="D13" i="7"/>
  <c r="C13" i="7"/>
  <c r="B13" i="7"/>
  <c r="H12" i="7"/>
  <c r="G12" i="7"/>
  <c r="E12" i="7"/>
  <c r="D12" i="7"/>
  <c r="C12" i="7"/>
  <c r="B12" i="7"/>
  <c r="H11" i="7"/>
  <c r="G11" i="7"/>
  <c r="E11" i="7"/>
  <c r="D11" i="7"/>
  <c r="C11" i="7"/>
  <c r="B11" i="7"/>
  <c r="H10" i="7"/>
  <c r="G10" i="7"/>
  <c r="E10" i="7"/>
  <c r="D10" i="7"/>
  <c r="C10" i="7"/>
  <c r="B10" i="7"/>
  <c r="H9" i="7"/>
  <c r="G9" i="7"/>
  <c r="E9" i="7"/>
  <c r="D9" i="7"/>
  <c r="C9" i="7"/>
  <c r="B9" i="7"/>
  <c r="H8" i="7"/>
  <c r="G8" i="7"/>
  <c r="E8" i="7"/>
  <c r="D8" i="7"/>
  <c r="C8" i="7"/>
  <c r="B8" i="7"/>
  <c r="H7" i="7"/>
  <c r="G7" i="7"/>
  <c r="E7" i="7"/>
  <c r="D7" i="7"/>
  <c r="C7" i="7"/>
  <c r="B7" i="7"/>
  <c r="H6" i="7"/>
  <c r="G6" i="7"/>
  <c r="E6" i="7"/>
  <c r="D6" i="7"/>
  <c r="C6" i="7"/>
  <c r="B6" i="7"/>
  <c r="H5" i="7"/>
  <c r="G5" i="7"/>
  <c r="E5" i="7"/>
  <c r="D5" i="7"/>
  <c r="C5" i="7"/>
  <c r="B5" i="7"/>
  <c r="D3" i="7"/>
  <c r="A1" i="7"/>
  <c r="D52" i="6"/>
  <c r="E51" i="6"/>
  <c r="D51" i="6"/>
  <c r="H50" i="6"/>
  <c r="E50" i="6"/>
  <c r="D50" i="6"/>
  <c r="H49" i="6"/>
  <c r="D49" i="6"/>
  <c r="H48" i="6"/>
  <c r="E48" i="6"/>
  <c r="D48" i="6"/>
  <c r="G46" i="6"/>
  <c r="E46" i="6"/>
  <c r="D46" i="6"/>
  <c r="C46" i="6"/>
  <c r="B46" i="6"/>
  <c r="G45" i="6"/>
  <c r="E45" i="6"/>
  <c r="D45" i="6"/>
  <c r="C45" i="6"/>
  <c r="B45" i="6"/>
  <c r="G44" i="6"/>
  <c r="E44" i="6"/>
  <c r="D44" i="6"/>
  <c r="C44" i="6"/>
  <c r="B44" i="6"/>
  <c r="G43" i="6"/>
  <c r="E43" i="6"/>
  <c r="D43" i="6"/>
  <c r="C43" i="6"/>
  <c r="B43" i="6"/>
  <c r="G42" i="6"/>
  <c r="E42" i="6"/>
  <c r="D42" i="6"/>
  <c r="C42" i="6"/>
  <c r="B42" i="6"/>
  <c r="H41" i="6"/>
  <c r="G41" i="6"/>
  <c r="E41" i="6"/>
  <c r="D41" i="6"/>
  <c r="C41" i="6"/>
  <c r="B41" i="6"/>
  <c r="H40" i="6"/>
  <c r="G40" i="6"/>
  <c r="E40" i="6"/>
  <c r="D40" i="6"/>
  <c r="C40" i="6"/>
  <c r="B40" i="6"/>
  <c r="H39" i="6"/>
  <c r="G39" i="6"/>
  <c r="E39" i="6"/>
  <c r="D39" i="6"/>
  <c r="C39" i="6"/>
  <c r="B39" i="6"/>
  <c r="H38" i="6"/>
  <c r="G38" i="6"/>
  <c r="E38" i="6"/>
  <c r="D38" i="6"/>
  <c r="C38" i="6"/>
  <c r="B38" i="6"/>
  <c r="H37" i="6"/>
  <c r="G37" i="6"/>
  <c r="E37" i="6"/>
  <c r="D37" i="6"/>
  <c r="C37" i="6"/>
  <c r="B37" i="6"/>
  <c r="H36" i="6"/>
  <c r="G36" i="6"/>
  <c r="E36" i="6"/>
  <c r="D36" i="6"/>
  <c r="C36" i="6"/>
  <c r="B36" i="6"/>
  <c r="H35" i="6"/>
  <c r="G35" i="6"/>
  <c r="E35" i="6"/>
  <c r="D35" i="6"/>
  <c r="C35" i="6"/>
  <c r="B35" i="6"/>
  <c r="H34" i="6"/>
  <c r="G34" i="6"/>
  <c r="E34" i="6"/>
  <c r="D34" i="6"/>
  <c r="C34" i="6"/>
  <c r="B34" i="6"/>
  <c r="H33" i="6"/>
  <c r="G33" i="6"/>
  <c r="E33" i="6"/>
  <c r="D33" i="6"/>
  <c r="C33" i="6"/>
  <c r="B33" i="6"/>
  <c r="H32" i="6"/>
  <c r="G32" i="6"/>
  <c r="E32" i="6"/>
  <c r="D32" i="6"/>
  <c r="C32" i="6"/>
  <c r="B32" i="6"/>
  <c r="H31" i="6"/>
  <c r="G31" i="6"/>
  <c r="E31" i="6"/>
  <c r="D31" i="6"/>
  <c r="C31" i="6"/>
  <c r="B31" i="6"/>
  <c r="H30" i="6"/>
  <c r="G30" i="6"/>
  <c r="E30" i="6"/>
  <c r="D30" i="6"/>
  <c r="C30" i="6"/>
  <c r="B30" i="6"/>
  <c r="H29" i="6"/>
  <c r="G29" i="6"/>
  <c r="E29" i="6"/>
  <c r="D29" i="6"/>
  <c r="C29" i="6"/>
  <c r="B29" i="6"/>
  <c r="H28" i="6"/>
  <c r="G28" i="6"/>
  <c r="E28" i="6"/>
  <c r="D28" i="6"/>
  <c r="C28" i="6"/>
  <c r="B28" i="6"/>
  <c r="H27" i="6"/>
  <c r="G27" i="6"/>
  <c r="E27" i="6"/>
  <c r="D27" i="6"/>
  <c r="C27" i="6"/>
  <c r="B27" i="6"/>
  <c r="H26" i="6"/>
  <c r="G26" i="6"/>
  <c r="E26" i="6"/>
  <c r="D26" i="6"/>
  <c r="C26" i="6"/>
  <c r="B26" i="6"/>
  <c r="H25" i="6"/>
  <c r="G25" i="6"/>
  <c r="E25" i="6"/>
  <c r="D25" i="6"/>
  <c r="C25" i="6"/>
  <c r="B25" i="6"/>
  <c r="H24" i="6"/>
  <c r="G24" i="6"/>
  <c r="E24" i="6"/>
  <c r="D24" i="6"/>
  <c r="C24" i="6"/>
  <c r="B24" i="6"/>
  <c r="H23" i="6"/>
  <c r="G23" i="6"/>
  <c r="E23" i="6"/>
  <c r="D23" i="6"/>
  <c r="C23" i="6"/>
  <c r="B23" i="6"/>
  <c r="H22" i="6"/>
  <c r="G22" i="6"/>
  <c r="E22" i="6"/>
  <c r="D22" i="6"/>
  <c r="C22" i="6"/>
  <c r="B22" i="6"/>
  <c r="H21" i="6"/>
  <c r="G21" i="6"/>
  <c r="E21" i="6"/>
  <c r="D21" i="6"/>
  <c r="C21" i="6"/>
  <c r="B21" i="6"/>
  <c r="H20" i="6"/>
  <c r="G20" i="6"/>
  <c r="E20" i="6"/>
  <c r="D20" i="6"/>
  <c r="C20" i="6"/>
  <c r="B20" i="6"/>
  <c r="H19" i="6"/>
  <c r="G19" i="6"/>
  <c r="E19" i="6"/>
  <c r="D19" i="6"/>
  <c r="C19" i="6"/>
  <c r="B19" i="6"/>
  <c r="H18" i="6"/>
  <c r="G18" i="6"/>
  <c r="E18" i="6"/>
  <c r="D18" i="6"/>
  <c r="C18" i="6"/>
  <c r="B18" i="6"/>
  <c r="H17" i="6"/>
  <c r="G17" i="6"/>
  <c r="E17" i="6"/>
  <c r="D17" i="6"/>
  <c r="C17" i="6"/>
  <c r="B17" i="6"/>
  <c r="H16" i="6"/>
  <c r="G16" i="6"/>
  <c r="E16" i="6"/>
  <c r="D16" i="6"/>
  <c r="C16" i="6"/>
  <c r="B16" i="6"/>
  <c r="H15" i="6"/>
  <c r="G15" i="6"/>
  <c r="E15" i="6"/>
  <c r="D15" i="6"/>
  <c r="C15" i="6"/>
  <c r="B15" i="6"/>
  <c r="H14" i="6"/>
  <c r="G14" i="6"/>
  <c r="E14" i="6"/>
  <c r="D14" i="6"/>
  <c r="C14" i="6"/>
  <c r="B14" i="6"/>
  <c r="H13" i="6"/>
  <c r="G13" i="6"/>
  <c r="E13" i="6"/>
  <c r="D13" i="6"/>
  <c r="C13" i="6"/>
  <c r="B13" i="6"/>
  <c r="H12" i="6"/>
  <c r="G12" i="6"/>
  <c r="E12" i="6"/>
  <c r="D12" i="6"/>
  <c r="C12" i="6"/>
  <c r="B12" i="6"/>
  <c r="H11" i="6"/>
  <c r="G11" i="6"/>
  <c r="E11" i="6"/>
  <c r="D11" i="6"/>
  <c r="C11" i="6"/>
  <c r="B11" i="6"/>
  <c r="H10" i="6"/>
  <c r="G10" i="6"/>
  <c r="E10" i="6"/>
  <c r="D10" i="6"/>
  <c r="C10" i="6"/>
  <c r="B10" i="6"/>
  <c r="H9" i="6"/>
  <c r="G9" i="6"/>
  <c r="E9" i="6"/>
  <c r="D9" i="6"/>
  <c r="C9" i="6"/>
  <c r="B9" i="6"/>
  <c r="H8" i="6"/>
  <c r="G8" i="6"/>
  <c r="E8" i="6"/>
  <c r="D8" i="6"/>
  <c r="C8" i="6"/>
  <c r="B8" i="6"/>
  <c r="H7" i="6"/>
  <c r="G7" i="6"/>
  <c r="E7" i="6"/>
  <c r="D7" i="6"/>
  <c r="C7" i="6"/>
  <c r="B7" i="6"/>
  <c r="H6" i="6"/>
  <c r="G6" i="6"/>
  <c r="E6" i="6"/>
  <c r="D6" i="6"/>
  <c r="C6" i="6"/>
  <c r="B6" i="6"/>
  <c r="H5" i="6"/>
  <c r="G5" i="6"/>
  <c r="E5" i="6"/>
  <c r="D5" i="6"/>
  <c r="C5" i="6"/>
  <c r="B5" i="6"/>
  <c r="D3" i="6"/>
  <c r="M141" i="5"/>
  <c r="G141" i="5"/>
  <c r="C141" i="5"/>
  <c r="G140" i="5"/>
  <c r="C140" i="5"/>
  <c r="G139" i="5"/>
  <c r="D139" i="5"/>
  <c r="M136" i="5"/>
  <c r="G136" i="5"/>
  <c r="C136" i="5"/>
  <c r="G135" i="5"/>
  <c r="C135" i="5"/>
  <c r="G134" i="5"/>
  <c r="D134" i="5"/>
  <c r="M131" i="5"/>
  <c r="G131" i="5"/>
  <c r="C131" i="5"/>
  <c r="G130" i="5"/>
  <c r="C130" i="5"/>
  <c r="G129" i="5"/>
  <c r="D129" i="5"/>
  <c r="M126" i="5"/>
  <c r="G126" i="5"/>
  <c r="C126" i="5"/>
  <c r="G125" i="5"/>
  <c r="C125" i="5"/>
  <c r="G124" i="5"/>
  <c r="D124" i="5"/>
  <c r="M121" i="5"/>
  <c r="G121" i="5"/>
  <c r="C121" i="5"/>
  <c r="G120" i="5"/>
  <c r="C120" i="5"/>
  <c r="G119" i="5"/>
  <c r="D119" i="5"/>
  <c r="M116" i="5"/>
  <c r="G116" i="5"/>
  <c r="C116" i="5"/>
  <c r="G115" i="5"/>
  <c r="C115" i="5"/>
  <c r="G114" i="5"/>
  <c r="D114" i="5"/>
  <c r="M111" i="5"/>
  <c r="G111" i="5"/>
  <c r="C111" i="5"/>
  <c r="G110" i="5"/>
  <c r="C110" i="5"/>
  <c r="G109" i="5"/>
  <c r="D109" i="5"/>
  <c r="M106" i="5"/>
  <c r="G106" i="5"/>
  <c r="C106" i="5"/>
  <c r="G105" i="5"/>
  <c r="C105" i="5"/>
  <c r="G104" i="5"/>
  <c r="D104" i="5"/>
  <c r="M101" i="5"/>
  <c r="G101" i="5"/>
  <c r="C101" i="5"/>
  <c r="G100" i="5"/>
  <c r="C100" i="5"/>
  <c r="G99" i="5"/>
  <c r="D99" i="5"/>
  <c r="M96" i="5"/>
  <c r="G96" i="5"/>
  <c r="C96" i="5"/>
  <c r="G95" i="5"/>
  <c r="C95" i="5"/>
  <c r="G94" i="5"/>
  <c r="D94" i="5"/>
  <c r="M91" i="5"/>
  <c r="G91" i="5"/>
  <c r="C91" i="5"/>
  <c r="G90" i="5"/>
  <c r="C90" i="5"/>
  <c r="G89" i="5"/>
  <c r="D89" i="5"/>
  <c r="M86" i="5"/>
  <c r="G86" i="5"/>
  <c r="C86" i="5"/>
  <c r="G85" i="5"/>
  <c r="C85" i="5"/>
  <c r="G84" i="5"/>
  <c r="D84" i="5"/>
  <c r="M81" i="5"/>
  <c r="G81" i="5"/>
  <c r="C81" i="5"/>
  <c r="G80" i="5"/>
  <c r="C80" i="5"/>
  <c r="G79" i="5"/>
  <c r="D79" i="5"/>
  <c r="M76" i="5"/>
  <c r="G76" i="5"/>
  <c r="C76" i="5"/>
  <c r="G75" i="5"/>
  <c r="C75" i="5"/>
  <c r="G74" i="5"/>
  <c r="D74" i="5"/>
  <c r="M71" i="5"/>
  <c r="G71" i="5"/>
  <c r="C71" i="5"/>
  <c r="G70" i="5"/>
  <c r="C70" i="5"/>
  <c r="G69" i="5"/>
  <c r="D69" i="5"/>
  <c r="M66" i="5"/>
  <c r="G66" i="5"/>
  <c r="C66" i="5"/>
  <c r="G65" i="5"/>
  <c r="C65" i="5"/>
  <c r="G64" i="5"/>
  <c r="D64" i="5"/>
  <c r="M61" i="5"/>
  <c r="G61" i="5"/>
  <c r="C61" i="5"/>
  <c r="G60" i="5"/>
  <c r="C60" i="5"/>
  <c r="G59" i="5"/>
  <c r="D59" i="5"/>
  <c r="M56" i="5"/>
  <c r="G56" i="5"/>
  <c r="C56" i="5"/>
  <c r="G55" i="5"/>
  <c r="C55" i="5"/>
  <c r="G54" i="5"/>
  <c r="D54" i="5"/>
  <c r="M51" i="5"/>
  <c r="G51" i="5"/>
  <c r="C51" i="5"/>
  <c r="G50" i="5"/>
  <c r="C50" i="5"/>
  <c r="G49" i="5"/>
  <c r="D49" i="5"/>
  <c r="M46" i="5"/>
  <c r="G46" i="5"/>
  <c r="C46" i="5"/>
  <c r="G45" i="5"/>
  <c r="C45" i="5"/>
  <c r="G44" i="5"/>
  <c r="D44" i="5"/>
  <c r="M41" i="5"/>
  <c r="G41" i="5"/>
  <c r="C41" i="5"/>
  <c r="G40" i="5"/>
  <c r="C40" i="5"/>
  <c r="G39" i="5"/>
  <c r="D39" i="5"/>
  <c r="M36" i="5"/>
  <c r="G36" i="5"/>
  <c r="C36" i="5"/>
  <c r="G35" i="5"/>
  <c r="C35" i="5"/>
  <c r="G34" i="5"/>
  <c r="D34" i="5"/>
  <c r="M31" i="5"/>
  <c r="G31" i="5"/>
  <c r="C31" i="5"/>
  <c r="G30" i="5"/>
  <c r="C30" i="5"/>
  <c r="G29" i="5"/>
  <c r="D29" i="5"/>
  <c r="M26" i="5"/>
  <c r="G26" i="5"/>
  <c r="C26" i="5"/>
  <c r="G25" i="5"/>
  <c r="C25" i="5"/>
  <c r="G24" i="5"/>
  <c r="D24" i="5"/>
  <c r="M21" i="5"/>
  <c r="G21" i="5"/>
  <c r="C21" i="5"/>
  <c r="G20" i="5"/>
  <c r="C20" i="5"/>
  <c r="G19" i="5"/>
  <c r="D19" i="5"/>
  <c r="M16" i="5"/>
  <c r="G16" i="5"/>
  <c r="C16" i="5"/>
  <c r="G15" i="5"/>
  <c r="C15" i="5"/>
  <c r="G14" i="5"/>
  <c r="D14" i="5"/>
  <c r="M11" i="5"/>
  <c r="G11" i="5"/>
  <c r="C11" i="5"/>
  <c r="G10" i="5"/>
  <c r="C10" i="5"/>
  <c r="G9" i="5"/>
  <c r="D9" i="5"/>
  <c r="K6" i="5"/>
  <c r="C6" i="5"/>
  <c r="K5" i="5"/>
  <c r="I5" i="5"/>
  <c r="F5" i="5"/>
  <c r="E5" i="5"/>
  <c r="C5" i="5"/>
  <c r="A5" i="5"/>
  <c r="K4" i="5"/>
  <c r="I4" i="5"/>
  <c r="F4" i="5"/>
  <c r="E4" i="5"/>
  <c r="C4" i="5"/>
  <c r="A4" i="5"/>
  <c r="G2" i="5"/>
  <c r="M186" i="4"/>
  <c r="G186" i="4"/>
  <c r="C186" i="4"/>
  <c r="G185" i="4"/>
  <c r="C185" i="4"/>
  <c r="G184" i="4"/>
  <c r="D184" i="4"/>
  <c r="M181" i="4"/>
  <c r="G181" i="4"/>
  <c r="C181" i="4"/>
  <c r="G180" i="4"/>
  <c r="C180" i="4"/>
  <c r="G179" i="4"/>
  <c r="D179" i="4"/>
  <c r="M176" i="4"/>
  <c r="G176" i="4"/>
  <c r="C176" i="4"/>
  <c r="G175" i="4"/>
  <c r="C175" i="4"/>
  <c r="G174" i="4"/>
  <c r="D174" i="4"/>
  <c r="M171" i="4"/>
  <c r="G171" i="4"/>
  <c r="C171" i="4"/>
  <c r="G170" i="4"/>
  <c r="C170" i="4"/>
  <c r="G169" i="4"/>
  <c r="D169" i="4"/>
  <c r="M166" i="4"/>
  <c r="G166" i="4"/>
  <c r="C166" i="4"/>
  <c r="G165" i="4"/>
  <c r="C165" i="4"/>
  <c r="G164" i="4"/>
  <c r="D164" i="4"/>
  <c r="M161" i="4"/>
  <c r="G161" i="4"/>
  <c r="C161" i="4"/>
  <c r="G160" i="4"/>
  <c r="C160" i="4"/>
  <c r="G159" i="4"/>
  <c r="D159" i="4"/>
  <c r="M156" i="4"/>
  <c r="G156" i="4"/>
  <c r="C156" i="4"/>
  <c r="G155" i="4"/>
  <c r="C155" i="4"/>
  <c r="G154" i="4"/>
  <c r="D154" i="4"/>
  <c r="M151" i="4"/>
  <c r="G151" i="4"/>
  <c r="C151" i="4"/>
  <c r="G150" i="4"/>
  <c r="C150" i="4"/>
  <c r="G149" i="4"/>
  <c r="D149" i="4"/>
  <c r="M146" i="4"/>
  <c r="G146" i="4"/>
  <c r="C146" i="4"/>
  <c r="G145" i="4"/>
  <c r="C145" i="4"/>
  <c r="G144" i="4"/>
  <c r="D144" i="4"/>
  <c r="M141" i="4"/>
  <c r="G141" i="4"/>
  <c r="C141" i="4"/>
  <c r="G140" i="4"/>
  <c r="C140" i="4"/>
  <c r="G139" i="4"/>
  <c r="D139" i="4"/>
  <c r="M136" i="4"/>
  <c r="G136" i="4"/>
  <c r="C136" i="4"/>
  <c r="G135" i="4"/>
  <c r="C135" i="4"/>
  <c r="G134" i="4"/>
  <c r="D134" i="4"/>
  <c r="M131" i="4"/>
  <c r="G131" i="4"/>
  <c r="C131" i="4"/>
  <c r="G130" i="4"/>
  <c r="C130" i="4"/>
  <c r="G129" i="4"/>
  <c r="D129" i="4"/>
  <c r="M126" i="4"/>
  <c r="G126" i="4"/>
  <c r="C126" i="4"/>
  <c r="G125" i="4"/>
  <c r="C125" i="4"/>
  <c r="G124" i="4"/>
  <c r="D124" i="4"/>
  <c r="M121" i="4"/>
  <c r="G121" i="4"/>
  <c r="C121" i="4"/>
  <c r="G120" i="4"/>
  <c r="C120" i="4"/>
  <c r="G119" i="4"/>
  <c r="D119" i="4"/>
  <c r="M116" i="4"/>
  <c r="G116" i="4"/>
  <c r="C116" i="4"/>
  <c r="G115" i="4"/>
  <c r="C115" i="4"/>
  <c r="G114" i="4"/>
  <c r="D114" i="4"/>
  <c r="M111" i="4"/>
  <c r="G111" i="4"/>
  <c r="C111" i="4"/>
  <c r="G110" i="4"/>
  <c r="C110" i="4"/>
  <c r="G109" i="4"/>
  <c r="D109" i="4"/>
  <c r="M106" i="4"/>
  <c r="G106" i="4"/>
  <c r="C106" i="4"/>
  <c r="G105" i="4"/>
  <c r="C105" i="4"/>
  <c r="G104" i="4"/>
  <c r="D104" i="4"/>
  <c r="M101" i="4"/>
  <c r="G101" i="4"/>
  <c r="C101" i="4"/>
  <c r="G100" i="4"/>
  <c r="C100" i="4"/>
  <c r="G99" i="4"/>
  <c r="D99" i="4"/>
  <c r="M96" i="4"/>
  <c r="G96" i="4"/>
  <c r="C96" i="4"/>
  <c r="G95" i="4"/>
  <c r="C95" i="4"/>
  <c r="G94" i="4"/>
  <c r="D94" i="4"/>
  <c r="M91" i="4"/>
  <c r="G91" i="4"/>
  <c r="C91" i="4"/>
  <c r="G90" i="4"/>
  <c r="C90" i="4"/>
  <c r="G89" i="4"/>
  <c r="D89" i="4"/>
  <c r="M86" i="4"/>
  <c r="G86" i="4"/>
  <c r="C86" i="4"/>
  <c r="G85" i="4"/>
  <c r="C85" i="4"/>
  <c r="G84" i="4"/>
  <c r="D84" i="4"/>
  <c r="M81" i="4"/>
  <c r="G81" i="4"/>
  <c r="C81" i="4"/>
  <c r="G80" i="4"/>
  <c r="C80" i="4"/>
  <c r="G79" i="4"/>
  <c r="D79" i="4"/>
  <c r="M76" i="4"/>
  <c r="G76" i="4"/>
  <c r="C76" i="4"/>
  <c r="G75" i="4"/>
  <c r="C75" i="4"/>
  <c r="G74" i="4"/>
  <c r="D74" i="4"/>
  <c r="M71" i="4"/>
  <c r="G71" i="4"/>
  <c r="C71" i="4"/>
  <c r="G70" i="4"/>
  <c r="C70" i="4"/>
  <c r="G69" i="4"/>
  <c r="D69" i="4"/>
  <c r="M66" i="4"/>
  <c r="G66" i="4"/>
  <c r="C66" i="4"/>
  <c r="G65" i="4"/>
  <c r="C65" i="4"/>
  <c r="G64" i="4"/>
  <c r="D64" i="4"/>
  <c r="M61" i="4"/>
  <c r="G61" i="4"/>
  <c r="C61" i="4"/>
  <c r="G60" i="4"/>
  <c r="C60" i="4"/>
  <c r="G59" i="4"/>
  <c r="D59" i="4"/>
  <c r="M56" i="4"/>
  <c r="G56" i="4"/>
  <c r="C56" i="4"/>
  <c r="G55" i="4"/>
  <c r="C55" i="4"/>
  <c r="G54" i="4"/>
  <c r="D54" i="4"/>
  <c r="M51" i="4"/>
  <c r="G51" i="4"/>
  <c r="C51" i="4"/>
  <c r="G50" i="4"/>
  <c r="C50" i="4"/>
  <c r="G49" i="4"/>
  <c r="D49" i="4"/>
  <c r="M46" i="4"/>
  <c r="G46" i="4"/>
  <c r="C46" i="4"/>
  <c r="G45" i="4"/>
  <c r="C45" i="4"/>
  <c r="G44" i="4"/>
  <c r="D44" i="4"/>
  <c r="M41" i="4"/>
  <c r="G41" i="4"/>
  <c r="C41" i="4"/>
  <c r="G40" i="4"/>
  <c r="C40" i="4"/>
  <c r="G39" i="4"/>
  <c r="D39" i="4"/>
  <c r="M36" i="4"/>
  <c r="G36" i="4"/>
  <c r="C36" i="4"/>
  <c r="G35" i="4"/>
  <c r="C35" i="4"/>
  <c r="G34" i="4"/>
  <c r="D34" i="4"/>
  <c r="M31" i="4"/>
  <c r="G31" i="4"/>
  <c r="C31" i="4"/>
  <c r="G30" i="4"/>
  <c r="C30" i="4"/>
  <c r="G29" i="4"/>
  <c r="D29" i="4"/>
  <c r="M26" i="4"/>
  <c r="G26" i="4"/>
  <c r="C26" i="4"/>
  <c r="G25" i="4"/>
  <c r="C25" i="4"/>
  <c r="G24" i="4"/>
  <c r="D24" i="4"/>
  <c r="M21" i="4"/>
  <c r="G21" i="4"/>
  <c r="C21" i="4"/>
  <c r="G20" i="4"/>
  <c r="C20" i="4"/>
  <c r="G19" i="4"/>
  <c r="D19" i="4"/>
  <c r="M16" i="4"/>
  <c r="G16" i="4"/>
  <c r="C16" i="4"/>
  <c r="G15" i="4"/>
  <c r="C15" i="4"/>
  <c r="G14" i="4"/>
  <c r="D14" i="4"/>
  <c r="M11" i="4"/>
  <c r="G11" i="4"/>
  <c r="C11" i="4"/>
  <c r="G10" i="4"/>
  <c r="C10" i="4"/>
  <c r="G9" i="4"/>
  <c r="D9" i="4"/>
  <c r="K6" i="4"/>
  <c r="C6" i="4"/>
  <c r="K5" i="4"/>
  <c r="I5" i="4"/>
  <c r="F5" i="4"/>
  <c r="E5" i="4"/>
  <c r="C5" i="4"/>
  <c r="A5" i="4"/>
  <c r="K4" i="4"/>
  <c r="I4" i="4"/>
  <c r="F4" i="4"/>
  <c r="E4" i="4"/>
  <c r="C4" i="4"/>
  <c r="A4" i="4"/>
  <c r="G2" i="4"/>
  <c r="F79" i="3"/>
  <c r="L35" i="8" s="1"/>
  <c r="F78" i="3"/>
  <c r="L34" i="8" s="1"/>
  <c r="F77" i="3"/>
  <c r="L33" i="8" s="1"/>
  <c r="F76" i="3"/>
  <c r="L32" i="8" s="1"/>
  <c r="F75" i="3"/>
  <c r="L31" i="8" s="1"/>
  <c r="F74" i="3"/>
  <c r="L30" i="8" s="1"/>
  <c r="F73" i="3"/>
  <c r="L29" i="8" s="1"/>
  <c r="F72" i="3"/>
  <c r="L28" i="8" s="1"/>
  <c r="F71" i="3"/>
  <c r="L27" i="8" s="1"/>
  <c r="F70" i="3"/>
  <c r="L26" i="8" s="1"/>
  <c r="F69" i="3"/>
  <c r="L25" i="8" s="1"/>
  <c r="F68" i="3"/>
  <c r="L24" i="8" s="1"/>
  <c r="F67" i="3"/>
  <c r="L23" i="8" s="1"/>
  <c r="F66" i="3"/>
  <c r="L22" i="8" s="1"/>
  <c r="F65" i="3"/>
  <c r="L21" i="8" s="1"/>
  <c r="F64" i="3"/>
  <c r="L20" i="8" s="1"/>
  <c r="F63" i="3"/>
  <c r="L19" i="8" s="1"/>
  <c r="F62" i="3"/>
  <c r="L18" i="8" s="1"/>
  <c r="F61" i="3"/>
  <c r="L17" i="8" s="1"/>
  <c r="F60" i="3"/>
  <c r="L16" i="8" s="1"/>
  <c r="F59" i="3"/>
  <c r="L15" i="8" s="1"/>
  <c r="F58" i="3"/>
  <c r="L14" i="8" s="1"/>
  <c r="F57" i="3"/>
  <c r="L13" i="8" s="1"/>
  <c r="F56" i="3"/>
  <c r="L12" i="8" s="1"/>
  <c r="F55" i="3"/>
  <c r="L11" i="8" s="1"/>
  <c r="F54" i="3"/>
  <c r="L10" i="8" s="1"/>
  <c r="F53" i="3"/>
  <c r="L9" i="8" s="1"/>
  <c r="F52" i="3"/>
  <c r="L8" i="8" s="1"/>
  <c r="F51" i="3"/>
  <c r="L7" i="8" s="1"/>
  <c r="F50" i="3"/>
  <c r="L6" i="8" s="1"/>
  <c r="F49" i="3"/>
  <c r="L5" i="8" s="1"/>
  <c r="F48" i="3"/>
  <c r="L4" i="8" s="1"/>
  <c r="F47" i="3"/>
  <c r="L3" i="8" s="1"/>
  <c r="F44" i="3"/>
  <c r="F44" i="8" s="1"/>
  <c r="F43" i="3"/>
  <c r="F43" i="8" s="1"/>
  <c r="F42" i="3"/>
  <c r="F42" i="8" s="1"/>
  <c r="F41" i="3"/>
  <c r="F41" i="8" s="1"/>
  <c r="F40" i="3"/>
  <c r="F40" i="8" s="1"/>
  <c r="F39" i="3"/>
  <c r="F39" i="8" s="1"/>
  <c r="F38" i="3"/>
  <c r="F38" i="8" s="1"/>
  <c r="F37" i="3"/>
  <c r="F37" i="8" s="1"/>
  <c r="F36" i="3"/>
  <c r="F36" i="8" s="1"/>
  <c r="F35" i="3"/>
  <c r="F35" i="8" s="1"/>
  <c r="F34" i="3"/>
  <c r="F34" i="8" s="1"/>
  <c r="F33" i="3"/>
  <c r="F33" i="8" s="1"/>
  <c r="F32" i="3"/>
  <c r="F32" i="8" s="1"/>
  <c r="F31" i="3"/>
  <c r="F31" i="8" s="1"/>
  <c r="F30" i="3"/>
  <c r="F30" i="8" s="1"/>
  <c r="F29" i="3"/>
  <c r="F29" i="8" s="1"/>
  <c r="F28" i="3"/>
  <c r="F28" i="8" s="1"/>
  <c r="F27" i="3"/>
  <c r="F27" i="8" s="1"/>
  <c r="F26" i="3"/>
  <c r="F26" i="8" s="1"/>
  <c r="F25" i="3"/>
  <c r="F25" i="8" s="1"/>
  <c r="F24" i="3"/>
  <c r="F24" i="8" s="1"/>
  <c r="F23" i="3"/>
  <c r="F23" i="8" s="1"/>
  <c r="F22" i="3"/>
  <c r="F22" i="8" s="1"/>
  <c r="F21" i="3"/>
  <c r="F21" i="8" s="1"/>
  <c r="F20" i="3"/>
  <c r="F20" i="8" s="1"/>
  <c r="F19" i="3"/>
  <c r="F19" i="8" s="1"/>
  <c r="F18" i="3"/>
  <c r="F18" i="8" s="1"/>
  <c r="F17" i="3"/>
  <c r="F17" i="8" s="1"/>
  <c r="F16" i="3"/>
  <c r="F16" i="8" s="1"/>
  <c r="F15" i="3"/>
  <c r="F15" i="8" s="1"/>
  <c r="F14" i="3"/>
  <c r="F14" i="8" s="1"/>
  <c r="F13" i="3"/>
  <c r="F13" i="8" s="1"/>
  <c r="F12" i="3"/>
  <c r="F12" i="8" s="1"/>
  <c r="F11" i="3"/>
  <c r="F11" i="8" s="1"/>
  <c r="F10" i="3"/>
  <c r="F10" i="8" s="1"/>
  <c r="F9" i="3"/>
  <c r="F9" i="8" s="1"/>
  <c r="F8" i="3"/>
  <c r="F8" i="8" s="1"/>
  <c r="F7" i="3"/>
  <c r="F7" i="8" s="1"/>
  <c r="F6" i="3"/>
  <c r="F6" i="8" s="1"/>
  <c r="F5" i="3"/>
  <c r="F4" i="3"/>
  <c r="F4" i="8" s="1"/>
  <c r="F3" i="3"/>
  <c r="F3" i="8" s="1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<sst xmlns="http://schemas.openxmlformats.org/spreadsheetml/2006/main" count="996" uniqueCount="100">
  <si>
    <t>手入力
※半角数字</t>
  </si>
  <si>
    <t>ABが入る場合のみ手入力</t>
  </si>
  <si>
    <t>手入力
※姓と名の間は全角スペース</t>
  </si>
  <si>
    <t>手入力</t>
  </si>
  <si>
    <t>自動</t>
  </si>
  <si>
    <t>ドロップダウンから，出場種目を選択してください</t>
  </si>
  <si>
    <t>リレー参加選手は○を選択</t>
  </si>
  <si>
    <t>ナンバー</t>
  </si>
  <si>
    <t>A又はB</t>
  </si>
  <si>
    <t>氏名</t>
  </si>
  <si>
    <t>ﾌﾘｶﾞﾅ</t>
  </si>
  <si>
    <t>性別</t>
  </si>
  <si>
    <t>学校名</t>
  </si>
  <si>
    <t>学年</t>
  </si>
  <si>
    <t>出場種目</t>
  </si>
  <si>
    <t>記録</t>
  </si>
  <si>
    <t>大会名</t>
  </si>
  <si>
    <t>日付</t>
  </si>
  <si>
    <t>リレー参加</t>
  </si>
  <si>
    <t>A</t>
  </si>
  <si>
    <t>県西　一郎</t>
  </si>
  <si>
    <t>ｹﾝｾｲ ｲﾁﾛｳ</t>
  </si>
  <si>
    <t>男子</t>
  </si>
  <si>
    <t>１００ｍ</t>
  </si>
  <si>
    <t>県西総体</t>
  </si>
  <si>
    <t>○</t>
  </si>
  <si>
    <t>学校正式名称</t>
  </si>
  <si>
    <t>○○市立△△中学校</t>
  </si>
  <si>
    <t>学校名略称（「○○中」等，最大５字程度）</t>
  </si>
  <si>
    <t>△△中</t>
  </si>
  <si>
    <t>学校長名</t>
  </si>
  <si>
    <t>茨城　一郎</t>
  </si>
  <si>
    <t>引率者氏名</t>
  </si>
  <si>
    <t>県西　太郎</t>
  </si>
  <si>
    <t>連絡先住所</t>
  </si>
  <si>
    <t>○○市△△00-0</t>
  </si>
  <si>
    <t>電話番号</t>
  </si>
  <si>
    <t>0000-00-0000</t>
  </si>
  <si>
    <t>携帯番号(緊急時)</t>
  </si>
  <si>
    <t>000-0000-0000</t>
  </si>
  <si>
    <t>審判協力者１</t>
  </si>
  <si>
    <t>審判希望箇所</t>
  </si>
  <si>
    <t>スターター</t>
  </si>
  <si>
    <t>審判協力者２</t>
  </si>
  <si>
    <t>県西　次郎</t>
  </si>
  <si>
    <t>招集</t>
  </si>
  <si>
    <t>４×１００ｍＲ</t>
  </si>
  <si>
    <t>女子</t>
  </si>
  <si>
    <t>２００ｍ</t>
  </si>
  <si>
    <t>４００ｍ</t>
  </si>
  <si>
    <t>８００ｍ</t>
  </si>
  <si>
    <t>１５００ｍ</t>
  </si>
  <si>
    <t>３０００ｍ</t>
  </si>
  <si>
    <t>１００ｍＨ</t>
  </si>
  <si>
    <t>１１０ｍＨ</t>
  </si>
  <si>
    <t>走高跳</t>
  </si>
  <si>
    <t>走幅跳</t>
  </si>
  <si>
    <t>砲丸投</t>
  </si>
  <si>
    <t>棒高跳</t>
  </si>
  <si>
    <t>円盤投</t>
  </si>
  <si>
    <t>三段跳</t>
  </si>
  <si>
    <t>携帯番号</t>
  </si>
  <si>
    <t>役員協力者１</t>
  </si>
  <si>
    <t>希望役員</t>
  </si>
  <si>
    <t>役員協力者２</t>
  </si>
  <si>
    <t>種　　　目</t>
  </si>
  <si>
    <t>男・女</t>
  </si>
  <si>
    <t>4×100mR</t>
  </si>
  <si>
    <t>最近の記録</t>
  </si>
  <si>
    <t>番　　　号</t>
  </si>
  <si>
    <t>氏　　　名</t>
  </si>
  <si>
    <t>チーム名</t>
  </si>
  <si>
    <t>同大会名</t>
  </si>
  <si>
    <t>所　　　属</t>
  </si>
  <si>
    <t>学年
又は
年齢</t>
  </si>
  <si>
    <t>学校名・校長名・公印　　</t>
  </si>
  <si>
    <t>学校連絡先</t>
  </si>
  <si>
    <t>引率者名</t>
  </si>
  <si>
    <t>審判協力者名</t>
  </si>
  <si>
    <t>合計</t>
  </si>
  <si>
    <t>緊急連絡先</t>
  </si>
  <si>
    <t>競技者名</t>
  </si>
  <si>
    <t>競技者名（カナ）</t>
  </si>
  <si>
    <t>所属</t>
  </si>
  <si>
    <t>①「記入例」を参考にして「データ入力シート」に必要情報を入力する。</t>
    <rPh sb="2" eb="4">
      <t>キニュウ</t>
    </rPh>
    <rPh sb="4" eb="5">
      <t>レイ</t>
    </rPh>
    <rPh sb="7" eb="9">
      <t>サンコウ</t>
    </rPh>
    <rPh sb="16" eb="18">
      <t>ニュウリョク</t>
    </rPh>
    <rPh sb="23" eb="25">
      <t>ヒツヨウ</t>
    </rPh>
    <rPh sb="25" eb="27">
      <t>ジョウホウ</t>
    </rPh>
    <rPh sb="28" eb="30">
      <t>ニュウリョク</t>
    </rPh>
    <phoneticPr fontId="39"/>
  </si>
  <si>
    <t>②男子一覧表，女子一覧表を印刷する。学校で確認し，職印を押す。</t>
    <rPh sb="1" eb="3">
      <t>ダンシ</t>
    </rPh>
    <rPh sb="3" eb="6">
      <t>イチランヒョウ</t>
    </rPh>
    <rPh sb="7" eb="12">
      <t>ジョシイチランヒョウ</t>
    </rPh>
    <rPh sb="13" eb="15">
      <t>インサツ</t>
    </rPh>
    <rPh sb="18" eb="20">
      <t>ガッコウ</t>
    </rPh>
    <rPh sb="21" eb="23">
      <t>カクニン</t>
    </rPh>
    <rPh sb="25" eb="27">
      <t>ショクイン</t>
    </rPh>
    <rPh sb="28" eb="29">
      <t>オ</t>
    </rPh>
    <phoneticPr fontId="39"/>
  </si>
  <si>
    <t>③男子個票，女子個票を印刷し，切り離す。</t>
    <rPh sb="1" eb="3">
      <t>ダンシ</t>
    </rPh>
    <rPh sb="3" eb="5">
      <t>コヒョウ</t>
    </rPh>
    <rPh sb="6" eb="8">
      <t>ジョシ</t>
    </rPh>
    <rPh sb="8" eb="10">
      <t>コヒョウ</t>
    </rPh>
    <rPh sb="11" eb="13">
      <t>インサツ</t>
    </rPh>
    <rPh sb="15" eb="16">
      <t>キ</t>
    </rPh>
    <rPh sb="17" eb="18">
      <t>ハナ</t>
    </rPh>
    <phoneticPr fontId="39"/>
  </si>
  <si>
    <t>④保存したエクセルデータをメールに添付し，為桜アスレチッククラブ事務局へ送信する。</t>
    <rPh sb="1" eb="3">
      <t>ホゾン</t>
    </rPh>
    <rPh sb="17" eb="19">
      <t>テンプ</t>
    </rPh>
    <rPh sb="21" eb="22">
      <t>タメ</t>
    </rPh>
    <rPh sb="22" eb="23">
      <t>サクラ</t>
    </rPh>
    <rPh sb="32" eb="35">
      <t>ジムキョク</t>
    </rPh>
    <rPh sb="36" eb="38">
      <t>ソウシン</t>
    </rPh>
    <phoneticPr fontId="39"/>
  </si>
  <si>
    <t>ファイル名</t>
    <rPh sb="4" eb="5">
      <t>メイ</t>
    </rPh>
    <phoneticPr fontId="39"/>
  </si>
  <si>
    <t>メール送付先</t>
    <rPh sb="3" eb="6">
      <t>ソウフサキ</t>
    </rPh>
    <phoneticPr fontId="39"/>
  </si>
  <si>
    <t>kawarai.takahiro@post.ibk.ed.jp</t>
    <phoneticPr fontId="39"/>
  </si>
  <si>
    <t>※中体連の記録会とは送付先が異なります。ご注意ください。</t>
    <rPh sb="1" eb="4">
      <t>チュウタイレン</t>
    </rPh>
    <rPh sb="5" eb="8">
      <t>キロクカイ</t>
    </rPh>
    <rPh sb="10" eb="13">
      <t>ソウフサキ</t>
    </rPh>
    <rPh sb="14" eb="15">
      <t>コト</t>
    </rPh>
    <rPh sb="21" eb="23">
      <t>チュウイ</t>
    </rPh>
    <phoneticPr fontId="39"/>
  </si>
  <si>
    <t>　　電子メールと郵送の</t>
    <rPh sb="2" eb="4">
      <t>デンシ</t>
    </rPh>
    <rPh sb="8" eb="10">
      <t>ユウソウ</t>
    </rPh>
    <phoneticPr fontId="39"/>
  </si>
  <si>
    <t>　　両方でお願いします。</t>
    <rPh sb="2" eb="4">
      <t>リョウホウ</t>
    </rPh>
    <rPh sb="6" eb="7">
      <t>ネガ</t>
    </rPh>
    <phoneticPr fontId="39"/>
  </si>
  <si>
    <r>
      <t>⑤</t>
    </r>
    <r>
      <rPr>
        <b/>
        <sz val="12"/>
        <rFont val="ＭＳ Ｐゴシック"/>
        <family val="3"/>
        <charset val="128"/>
      </rPr>
      <t>職印を押した一覧表と切り離した個票の2種類</t>
    </r>
    <r>
      <rPr>
        <sz val="11"/>
        <rFont val="ＭＳ Ｐゴシック"/>
        <family val="3"/>
        <charset val="128"/>
      </rPr>
      <t>を，下妻第一高等学校へ郵送する。</t>
    </r>
    <rPh sb="1" eb="3">
      <t>ショクイン</t>
    </rPh>
    <rPh sb="4" eb="5">
      <t>オ</t>
    </rPh>
    <rPh sb="7" eb="10">
      <t>イチランヒョウ</t>
    </rPh>
    <rPh sb="11" eb="12">
      <t>キ</t>
    </rPh>
    <rPh sb="13" eb="14">
      <t>ハナ</t>
    </rPh>
    <rPh sb="16" eb="18">
      <t>コヒョウ</t>
    </rPh>
    <rPh sb="20" eb="22">
      <t>シュルイ</t>
    </rPh>
    <rPh sb="24" eb="26">
      <t>シモツマ</t>
    </rPh>
    <rPh sb="26" eb="28">
      <t>ダイイチ</t>
    </rPh>
    <rPh sb="28" eb="30">
      <t>コウトウ</t>
    </rPh>
    <rPh sb="30" eb="32">
      <t>ガッコウ</t>
    </rPh>
    <rPh sb="33" eb="35">
      <t>ユウソウ</t>
    </rPh>
    <phoneticPr fontId="39"/>
  </si>
  <si>
    <t>郵送先</t>
    <rPh sb="0" eb="2">
      <t>ユウソウ</t>
    </rPh>
    <rPh sb="2" eb="3">
      <t>サキ</t>
    </rPh>
    <phoneticPr fontId="39"/>
  </si>
  <si>
    <t>〒304-0067 茨城県下妻市下妻乙２２６−１ 　　下妻第一高等学校　河原井孝広　宛</t>
    <rPh sb="27" eb="29">
      <t>シモツマ</t>
    </rPh>
    <rPh sb="29" eb="31">
      <t>ダイイチ</t>
    </rPh>
    <rPh sb="31" eb="33">
      <t>コウトウ</t>
    </rPh>
    <rPh sb="33" eb="35">
      <t>ガッコウ</t>
    </rPh>
    <rPh sb="36" eb="39">
      <t>カワライ</t>
    </rPh>
    <rPh sb="39" eb="41">
      <t>タカヒロ</t>
    </rPh>
    <rPh sb="42" eb="43">
      <t>ア</t>
    </rPh>
    <phoneticPr fontId="39"/>
  </si>
  <si>
    <t>※中体連の記録会とは郵送先が異なります。ご注意ください。</t>
    <rPh sb="1" eb="4">
      <t>チュウタイレン</t>
    </rPh>
    <rPh sb="5" eb="8">
      <t>キロクカイ</t>
    </rPh>
    <rPh sb="10" eb="12">
      <t>ユウソウ</t>
    </rPh>
    <rPh sb="12" eb="13">
      <t>サキ</t>
    </rPh>
    <rPh sb="14" eb="15">
      <t>コト</t>
    </rPh>
    <rPh sb="21" eb="23">
      <t>チュウイ</t>
    </rPh>
    <phoneticPr fontId="39"/>
  </si>
  <si>
    <t>第71回（〇〇中）.xlsx        （（）内に学校名を入力し「名前を付けて保存」してください）</t>
    <rPh sb="0" eb="1">
      <t>ダイ</t>
    </rPh>
    <rPh sb="3" eb="4">
      <t>カイ</t>
    </rPh>
    <rPh sb="7" eb="8">
      <t>チュウ</t>
    </rPh>
    <rPh sb="25" eb="26">
      <t>ナイ</t>
    </rPh>
    <rPh sb="27" eb="30">
      <t>ガッコウメイ</t>
    </rPh>
    <rPh sb="31" eb="33">
      <t>ニュウリョク</t>
    </rPh>
    <rPh sb="35" eb="37">
      <t>ナマエ</t>
    </rPh>
    <rPh sb="38" eb="39">
      <t>ツ</t>
    </rPh>
    <rPh sb="41" eb="43">
      <t>ホゾン</t>
    </rPh>
    <phoneticPr fontId="39"/>
  </si>
  <si>
    <t>第71回県西地区中学校陸上競技大会申込一覧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</si>
</sst>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;[Red]0"/>
    <numFmt numFmtId="178" formatCode=";;"/>
    <numFmt numFmtId="179" formatCode="0_ "/>
  </numFmts>
  <fonts count="45">
    <font>
      <sz val="11"/>
      <name val="ＭＳ Ｐゴシック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ＪＳ明朝"/>
      <charset val="128"/>
    </font>
    <font>
      <sz val="16"/>
      <color indexed="10"/>
      <name val="ＪＳ明朝"/>
      <charset val="128"/>
    </font>
    <font>
      <sz val="11"/>
      <color indexed="10"/>
      <name val="ＪＳ明朝"/>
      <charset val="128"/>
    </font>
    <font>
      <sz val="16"/>
      <name val="ＪＳ明朝"/>
      <charset val="128"/>
    </font>
    <font>
      <sz val="18"/>
      <color indexed="10"/>
      <name val="ＪＳ明朝"/>
      <charset val="128"/>
    </font>
    <font>
      <sz val="14"/>
      <color indexed="10"/>
      <name val="ＪＳ明朝"/>
      <charset val="128"/>
    </font>
    <font>
      <sz val="11"/>
      <color indexed="9"/>
      <name val="ＭＳ Ｐゴシック"/>
      <family val="3"/>
      <charset val="128"/>
    </font>
    <font>
      <sz val="18"/>
      <name val="ＪＳ明朝"/>
      <charset val="128"/>
    </font>
    <font>
      <sz val="14"/>
      <name val="ＪＳ明朝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HGP創英角ｺﾞｼｯｸUB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8"/>
      <color indexed="54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sz val="11"/>
      <color rgb="FFFF0000"/>
      <name val="ＤＦ特太ゴシック体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9" borderId="5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6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6" fillId="3" borderId="63" applyNumberFormat="0" applyAlignment="0" applyProtection="0">
      <alignment vertical="center"/>
    </xf>
    <xf numFmtId="0" fontId="31" fillId="0" borderId="5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6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6" borderId="56" applyNumberFormat="0" applyAlignment="0" applyProtection="0">
      <alignment vertical="center"/>
    </xf>
    <xf numFmtId="0" fontId="25" fillId="8" borderId="55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3" fillId="0" borderId="61" applyNumberFormat="0" applyFill="0" applyAlignment="0" applyProtection="0">
      <alignment vertical="center"/>
    </xf>
    <xf numFmtId="0" fontId="30" fillId="3" borderId="56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5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6" xfId="0" applyBorder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right" vertical="center" shrinkToFit="1"/>
    </xf>
    <xf numFmtId="0" fontId="5" fillId="0" borderId="11" xfId="0" applyNumberFormat="1" applyFont="1" applyFill="1" applyBorder="1" applyAlignment="1" applyProtection="1">
      <alignment horizontal="left" vertical="center" shrinkToFit="1"/>
    </xf>
    <xf numFmtId="0" fontId="5" fillId="0" borderId="11" xfId="0" applyNumberFormat="1" applyFont="1" applyFill="1" applyBorder="1" applyAlignment="1" applyProtection="1">
      <alignment horizontal="center" vertical="center" shrinkToFi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shrinkToFit="1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right" vertical="center" shrinkToFit="1"/>
    </xf>
    <xf numFmtId="0" fontId="5" fillId="0" borderId="16" xfId="0" applyNumberFormat="1" applyFont="1" applyFill="1" applyBorder="1" applyAlignment="1" applyProtection="1">
      <alignment horizontal="left" vertical="center" shrinkToFit="1"/>
    </xf>
    <xf numFmtId="0" fontId="5" fillId="0" borderId="16" xfId="0" applyNumberFormat="1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shrinkToFit="1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right" vertical="center" shrinkToFit="1"/>
    </xf>
    <xf numFmtId="0" fontId="5" fillId="0" borderId="22" xfId="0" applyNumberFormat="1" applyFont="1" applyFill="1" applyBorder="1" applyAlignment="1" applyProtection="1">
      <alignment horizontal="left" vertical="center" shrinkToFit="1"/>
    </xf>
    <xf numFmtId="0" fontId="5" fillId="0" borderId="22" xfId="0" applyNumberFormat="1" applyFont="1" applyFill="1" applyBorder="1" applyAlignment="1" applyProtection="1">
      <alignment horizontal="center" vertical="center" shrinkToFit="1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right" vertical="center" shrinkToFit="1"/>
    </xf>
    <xf numFmtId="0" fontId="4" fillId="0" borderId="16" xfId="0" applyNumberFormat="1" applyFont="1" applyFill="1" applyBorder="1" applyAlignment="1" applyProtection="1">
      <alignment horizontal="left" vertical="center" shrinkToFit="1"/>
    </xf>
    <xf numFmtId="0" fontId="4" fillId="0" borderId="16" xfId="0" applyNumberFormat="1" applyFont="1" applyFill="1" applyBorder="1" applyAlignment="1" applyProtection="1">
      <alignment horizontal="center" vertical="center" shrinkToFit="1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 shrinkToFit="1"/>
    </xf>
    <xf numFmtId="0" fontId="4" fillId="0" borderId="21" xfId="0" applyNumberFormat="1" applyFont="1" applyFill="1" applyBorder="1" applyAlignment="1" applyProtection="1">
      <alignment horizontal="right" vertical="center" shrinkToFit="1"/>
    </xf>
    <xf numFmtId="0" fontId="4" fillId="0" borderId="22" xfId="0" applyNumberFormat="1" applyFont="1" applyFill="1" applyBorder="1" applyAlignment="1" applyProtection="1">
      <alignment horizontal="left" vertical="center" shrinkToFit="1"/>
    </xf>
    <xf numFmtId="0" fontId="4" fillId="0" borderId="22" xfId="0" applyNumberFormat="1" applyFont="1" applyFill="1" applyBorder="1" applyAlignment="1" applyProtection="1">
      <alignment horizontal="center" vertical="center" shrinkToFit="1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vertical="top"/>
    </xf>
    <xf numFmtId="0" fontId="6" fillId="0" borderId="0" xfId="0" applyNumberFormat="1" applyFont="1" applyFill="1" applyAlignment="1" applyProtection="1">
      <alignment horizontal="right" vertical="top"/>
    </xf>
    <xf numFmtId="0" fontId="6" fillId="0" borderId="0" xfId="0" applyNumberFormat="1" applyFont="1" applyFill="1" applyAlignment="1" applyProtection="1">
      <alignment horizontal="left" vertical="top"/>
    </xf>
    <xf numFmtId="0" fontId="0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6" xfId="0" applyFont="1" applyBorder="1" applyAlignment="1"/>
    <xf numFmtId="0" fontId="7" fillId="0" borderId="26" xfId="0" applyFont="1" applyBorder="1" applyAlignment="1"/>
    <xf numFmtId="0" fontId="0" fillId="0" borderId="26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0" xfId="0" applyFont="1" applyAlignment="1"/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/>
    <xf numFmtId="0" fontId="14" fillId="0" borderId="0" xfId="0" applyFont="1" applyBorder="1" applyAlignment="1"/>
    <xf numFmtId="0" fontId="15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78" fontId="3" fillId="0" borderId="0" xfId="0" applyNumberFormat="1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0" fillId="3" borderId="7" xfId="0" applyFont="1" applyFill="1" applyBorder="1" applyAlignment="1" applyProtection="1">
      <alignment horizontal="left" vertical="center" wrapText="1"/>
    </xf>
    <xf numFmtId="178" fontId="3" fillId="0" borderId="7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/>
    </xf>
    <xf numFmtId="178" fontId="3" fillId="0" borderId="36" xfId="0" applyNumberFormat="1" applyFont="1" applyFill="1" applyBorder="1" applyAlignment="1" applyProtection="1">
      <alignment horizontal="center" vertical="center"/>
    </xf>
    <xf numFmtId="177" fontId="3" fillId="4" borderId="27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178" fontId="3" fillId="0" borderId="12" xfId="0" applyNumberFormat="1" applyFont="1" applyFill="1" applyBorder="1" applyAlignment="1" applyProtection="1">
      <alignment horizontal="center" vertical="center"/>
    </xf>
    <xf numFmtId="177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 shrinkToFit="1"/>
      <protection locked="0"/>
    </xf>
    <xf numFmtId="177" fontId="3" fillId="4" borderId="29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178" fontId="3" fillId="0" borderId="4" xfId="0" applyNumberFormat="1" applyFont="1" applyFill="1" applyBorder="1" applyAlignment="1" applyProtection="1">
      <alignment horizontal="center" vertical="center"/>
    </xf>
    <xf numFmtId="177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177" fontId="3" fillId="4" borderId="37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38" xfId="0" applyFont="1" applyFill="1" applyBorder="1" applyAlignment="1" applyProtection="1">
      <alignment horizontal="center" vertical="center" shrinkToFit="1"/>
      <protection locked="0"/>
    </xf>
    <xf numFmtId="0" fontId="0" fillId="4" borderId="38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</xf>
    <xf numFmtId="178" fontId="3" fillId="0" borderId="38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178" fontId="3" fillId="0" borderId="40" xfId="0" applyNumberFormat="1" applyFont="1" applyFill="1" applyBorder="1" applyAlignment="1" applyProtection="1">
      <alignment horizontal="center" vertical="center"/>
    </xf>
    <xf numFmtId="177" fontId="17" fillId="4" borderId="41" xfId="0" applyNumberFormat="1" applyFont="1" applyFill="1" applyBorder="1" applyAlignment="1" applyProtection="1">
      <alignment horizontal="center" vertical="center" shrinkToFit="1"/>
      <protection locked="0"/>
    </xf>
    <xf numFmtId="177" fontId="17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</xf>
    <xf numFmtId="178" fontId="17" fillId="0" borderId="17" xfId="0" applyNumberFormat="1" applyFont="1" applyFill="1" applyBorder="1" applyAlignment="1" applyProtection="1">
      <alignment horizontal="center" vertical="center"/>
    </xf>
    <xf numFmtId="177" fontId="17" fillId="4" borderId="17" xfId="0" applyNumberFormat="1" applyFont="1" applyFill="1" applyBorder="1" applyAlignment="1" applyProtection="1">
      <alignment horizontal="center" vertical="center"/>
      <protection locked="0"/>
    </xf>
    <xf numFmtId="0" fontId="17" fillId="5" borderId="17" xfId="0" applyFont="1" applyFill="1" applyBorder="1" applyAlignment="1" applyProtection="1">
      <alignment horizontal="center" vertical="center" shrinkToFit="1"/>
      <protection locked="0"/>
    </xf>
    <xf numFmtId="177" fontId="17" fillId="4" borderId="29" xfId="0" applyNumberFormat="1" applyFont="1" applyFill="1" applyBorder="1" applyAlignment="1" applyProtection="1">
      <alignment horizontal="center" vertical="center" shrinkToFit="1"/>
      <protection locked="0"/>
    </xf>
    <xf numFmtId="177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4" xfId="0" applyFont="1" applyFill="1" applyBorder="1" applyAlignment="1" applyProtection="1">
      <alignment horizontal="center" vertical="center" shrinkToFit="1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</xf>
    <xf numFmtId="178" fontId="17" fillId="0" borderId="4" xfId="0" applyNumberFormat="1" applyFont="1" applyFill="1" applyBorder="1" applyAlignment="1" applyProtection="1">
      <alignment horizontal="center" vertical="center"/>
    </xf>
    <xf numFmtId="177" fontId="17" fillId="4" borderId="4" xfId="0" applyNumberFormat="1" applyFont="1" applyFill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ont="1" applyFill="1" applyBorder="1" applyAlignment="1" applyProtection="1">
      <alignment horizontal="left" vertical="center" wrapText="1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3" fillId="0" borderId="44" xfId="0" applyNumberFormat="1" applyFont="1" applyFill="1" applyBorder="1" applyAlignment="1" applyProtection="1">
      <alignment horizontal="center" vertical="center"/>
    </xf>
    <xf numFmtId="0" fontId="18" fillId="0" borderId="45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0" fillId="4" borderId="12" xfId="0" applyFill="1" applyBorder="1" applyAlignment="1" applyProtection="1">
      <alignment horizontal="center" vertical="center"/>
      <protection locked="0"/>
    </xf>
    <xf numFmtId="176" fontId="0" fillId="4" borderId="12" xfId="0" applyNumberForma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0" fillId="4" borderId="4" xfId="0" applyFill="1" applyBorder="1" applyAlignment="1" applyProtection="1">
      <alignment horizontal="center" vertical="center"/>
      <protection locked="0"/>
    </xf>
    <xf numFmtId="176" fontId="0" fillId="4" borderId="4" xfId="0" applyNumberFormat="1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 wrapTex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4" xfId="12" applyFont="1" applyFill="1" applyBorder="1" applyAlignment="1" applyProtection="1">
      <alignment horizontal="center" shrinkToFit="1"/>
    </xf>
    <xf numFmtId="0" fontId="18" fillId="0" borderId="0" xfId="0" applyFont="1" applyAlignment="1" applyProtection="1">
      <alignment vertical="top" wrapText="1"/>
    </xf>
    <xf numFmtId="0" fontId="0" fillId="0" borderId="38" xfId="0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</xf>
    <xf numFmtId="0" fontId="0" fillId="3" borderId="39" xfId="0" applyFont="1" applyFill="1" applyBorder="1" applyAlignment="1" applyProtection="1">
      <alignment horizontal="left" vertical="center" wrapText="1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177" fontId="1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176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76" fontId="7" fillId="4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177" fontId="17" fillId="4" borderId="3" xfId="0" applyNumberFormat="1" applyFont="1" applyFill="1" applyBorder="1" applyAlignment="1" applyProtection="1">
      <alignment horizontal="center" vertical="center"/>
      <protection locked="0"/>
    </xf>
    <xf numFmtId="177" fontId="17" fillId="4" borderId="30" xfId="0" applyNumberFormat="1" applyFont="1" applyFill="1" applyBorder="1" applyAlignment="1" applyProtection="1">
      <alignment horizontal="center" vertical="center" shrinkToFit="1"/>
      <protection locked="0"/>
    </xf>
    <xf numFmtId="177" fontId="17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31" xfId="0" applyFont="1" applyFill="1" applyBorder="1" applyAlignment="1" applyProtection="1">
      <alignment horizontal="center" vertical="center" shrinkToFit="1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</xf>
    <xf numFmtId="178" fontId="17" fillId="0" borderId="31" xfId="0" applyNumberFormat="1" applyFont="1" applyFill="1" applyBorder="1" applyAlignment="1" applyProtection="1">
      <alignment horizontal="center" vertical="center"/>
    </xf>
    <xf numFmtId="177" fontId="17" fillId="4" borderId="31" xfId="0" applyNumberFormat="1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Alignment="1" applyProtection="1">
      <alignment vertical="center"/>
    </xf>
    <xf numFmtId="179" fontId="0" fillId="3" borderId="35" xfId="0" applyNumberFormat="1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 applyProtection="1">
      <alignment vertical="center" wrapText="1"/>
    </xf>
    <xf numFmtId="0" fontId="0" fillId="3" borderId="36" xfId="0" applyFont="1" applyFill="1" applyBorder="1" applyAlignment="1" applyProtection="1">
      <alignment horizontal="left" vertical="center" wrapText="1"/>
    </xf>
    <xf numFmtId="179" fontId="3" fillId="0" borderId="6" xfId="0" applyNumberFormat="1" applyFont="1" applyBorder="1" applyAlignment="1" applyProtection="1">
      <alignment horizontal="center" vertical="center"/>
    </xf>
    <xf numFmtId="179" fontId="3" fillId="4" borderId="27" xfId="0" applyNumberFormat="1" applyFont="1" applyFill="1" applyBorder="1" applyAlignment="1" applyProtection="1">
      <alignment horizontal="center" vertical="center" shrinkToFit="1"/>
      <protection locked="0"/>
    </xf>
    <xf numFmtId="179" fontId="3" fillId="4" borderId="29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</xf>
    <xf numFmtId="179" fontId="3" fillId="4" borderId="30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31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/>
    </xf>
    <xf numFmtId="178" fontId="3" fillId="0" borderId="23" xfId="0" applyNumberFormat="1" applyFont="1" applyFill="1" applyBorder="1" applyAlignment="1" applyProtection="1">
      <alignment horizontal="center" vertical="center"/>
    </xf>
    <xf numFmtId="177" fontId="3" fillId="4" borderId="31" xfId="0" applyNumberFormat="1" applyFont="1" applyFill="1" applyBorder="1" applyAlignment="1" applyProtection="1">
      <alignment horizontal="center" vertical="center"/>
      <protection locked="0"/>
    </xf>
    <xf numFmtId="179" fontId="0" fillId="3" borderId="6" xfId="0" applyNumberFormat="1" applyFont="1" applyFill="1" applyBorder="1" applyAlignment="1" applyProtection="1">
      <alignment horizontal="left" vertical="center" wrapText="1"/>
    </xf>
    <xf numFmtId="179" fontId="17" fillId="4" borderId="27" xfId="0" applyNumberFormat="1" applyFont="1" applyFill="1" applyBorder="1" applyAlignment="1" applyProtection="1">
      <alignment horizontal="center" vertical="center" shrinkToFit="1"/>
      <protection locked="0"/>
    </xf>
    <xf numFmtId="17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</xf>
    <xf numFmtId="178" fontId="17" fillId="0" borderId="12" xfId="0" applyNumberFormat="1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 shrinkToFit="1"/>
      <protection locked="0"/>
    </xf>
    <xf numFmtId="179" fontId="17" fillId="4" borderId="2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38" xfId="0" applyFont="1" applyFill="1" applyBorder="1" applyAlignment="1" applyProtection="1">
      <alignment horizontal="center" vertical="center" shrinkToFit="1"/>
      <protection locked="0"/>
    </xf>
    <xf numFmtId="177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 applyProtection="1">
      <alignment horizontal="left" vertical="center" wrapText="1"/>
    </xf>
    <xf numFmtId="0" fontId="0" fillId="3" borderId="38" xfId="0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left" vertical="center"/>
    </xf>
    <xf numFmtId="179" fontId="17" fillId="4" borderId="30" xfId="0" applyNumberFormat="1" applyFont="1" applyFill="1" applyBorder="1" applyAlignment="1" applyProtection="1">
      <alignment horizontal="center" vertical="center" shrinkToFit="1"/>
      <protection locked="0"/>
    </xf>
    <xf numFmtId="178" fontId="17" fillId="0" borderId="23" xfId="0" applyNumberFormat="1" applyFont="1" applyFill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3" fillId="0" borderId="0" xfId="43" applyFont="1">
      <alignment vertical="center"/>
    </xf>
    <xf numFmtId="0" fontId="44" fillId="0" borderId="0" xfId="0" applyFont="1">
      <alignment vertical="center"/>
    </xf>
    <xf numFmtId="176" fontId="0" fillId="4" borderId="4" xfId="0" applyNumberFormat="1" applyFill="1" applyBorder="1" applyAlignment="1" applyProtection="1">
      <alignment horizontal="center" vertical="center"/>
      <protection locked="0"/>
    </xf>
    <xf numFmtId="176" fontId="7" fillId="4" borderId="4" xfId="0" applyNumberFormat="1" applyFont="1" applyFill="1" applyBorder="1" applyAlignment="1" applyProtection="1">
      <alignment horizontal="center" vertical="center"/>
      <protection locked="0"/>
    </xf>
    <xf numFmtId="177" fontId="3" fillId="4" borderId="4" xfId="0" applyNumberFormat="1" applyFont="1" applyFill="1" applyBorder="1" applyAlignment="1" applyProtection="1">
      <alignment horizontal="center" vertical="center"/>
      <protection locked="0"/>
    </xf>
    <xf numFmtId="177" fontId="17" fillId="4" borderId="4" xfId="0" applyNumberFormat="1" applyFont="1" applyFill="1" applyBorder="1" applyAlignment="1" applyProtection="1">
      <alignment horizontal="center" vertical="center"/>
      <protection locked="0"/>
    </xf>
    <xf numFmtId="177" fontId="17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77" fontId="3" fillId="4" borderId="38" xfId="0" applyNumberFormat="1" applyFont="1" applyFill="1" applyBorder="1" applyAlignment="1" applyProtection="1">
      <alignment horizontal="center" vertical="center"/>
      <protection locked="0"/>
    </xf>
    <xf numFmtId="176" fontId="7" fillId="4" borderId="4" xfId="0" applyNumberFormat="1" applyFont="1" applyFill="1" applyBorder="1" applyAlignment="1" applyProtection="1">
      <alignment horizontal="center" vertical="center"/>
      <protection locked="0"/>
    </xf>
    <xf numFmtId="176" fontId="7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31" xfId="0" applyFont="1" applyFill="1" applyBorder="1" applyAlignment="1" applyProtection="1">
      <alignment horizontal="center" vertical="center" shrinkToFit="1"/>
      <protection locked="0"/>
    </xf>
    <xf numFmtId="177" fontId="3" fillId="4" borderId="4" xfId="0" applyNumberFormat="1" applyFont="1" applyFill="1" applyBorder="1" applyAlignment="1" applyProtection="1">
      <alignment horizontal="center" vertical="center"/>
      <protection locked="0"/>
    </xf>
    <xf numFmtId="177" fontId="3" fillId="4" borderId="31" xfId="0" applyNumberFormat="1" applyFont="1" applyFill="1" applyBorder="1" applyAlignment="1" applyProtection="1">
      <alignment horizontal="center" vertical="center"/>
      <protection locked="0"/>
    </xf>
    <xf numFmtId="177" fontId="17" fillId="4" borderId="4" xfId="0" applyNumberFormat="1" applyFont="1" applyFill="1" applyBorder="1" applyAlignment="1" applyProtection="1">
      <alignment horizontal="center" vertical="center"/>
      <protection locked="0"/>
    </xf>
    <xf numFmtId="177" fontId="17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50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176" fontId="0" fillId="4" borderId="4" xfId="0" applyNumberFormat="1" applyFill="1" applyBorder="1" applyAlignment="1" applyProtection="1">
      <alignment horizontal="center" vertical="center"/>
      <protection locked="0"/>
    </xf>
    <xf numFmtId="176" fontId="0" fillId="4" borderId="38" xfId="0" applyNumberForma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 shrinkToFit="1"/>
    </xf>
    <xf numFmtId="0" fontId="17" fillId="2" borderId="31" xfId="0" applyFont="1" applyFill="1" applyBorder="1" applyAlignment="1" applyProtection="1">
      <alignment horizontal="center" vertical="center" shrinkToFit="1"/>
    </xf>
    <xf numFmtId="177" fontId="3" fillId="4" borderId="3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 shrinkToFit="1"/>
    </xf>
    <xf numFmtId="0" fontId="4" fillId="0" borderId="24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shrinkToFit="1"/>
    </xf>
    <xf numFmtId="0" fontId="5" fillId="0" borderId="24" xfId="0" applyNumberFormat="1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44">
    <cellStyle name="20% - アクセント 1" xfId="8" xr:uid="{00000000-0005-0000-0000-000000000000}"/>
    <cellStyle name="20% - アクセント 2" xfId="1" xr:uid="{00000000-0005-0000-0000-000001000000}"/>
    <cellStyle name="20% - アクセント 3" xfId="9" xr:uid="{00000000-0005-0000-0000-000002000000}"/>
    <cellStyle name="20% - アクセント 4" xfId="11" xr:uid="{00000000-0005-0000-0000-000003000000}"/>
    <cellStyle name="20% - アクセント 5" xfId="14" xr:uid="{00000000-0005-0000-0000-000004000000}"/>
    <cellStyle name="20% - アクセント 6" xfId="5" xr:uid="{00000000-0005-0000-0000-000005000000}"/>
    <cellStyle name="40% - アクセント 1" xfId="16" xr:uid="{00000000-0005-0000-0000-000006000000}"/>
    <cellStyle name="40% - アクセント 2" xfId="3" xr:uid="{00000000-0005-0000-0000-000007000000}"/>
    <cellStyle name="40% - アクセント 3" xfId="17" xr:uid="{00000000-0005-0000-0000-000008000000}"/>
    <cellStyle name="40% - アクセント 4" xfId="18" xr:uid="{00000000-0005-0000-0000-000009000000}"/>
    <cellStyle name="40% - アクセント 5" xfId="19" xr:uid="{00000000-0005-0000-0000-00000A000000}"/>
    <cellStyle name="40% - アクセント 6" xfId="20" xr:uid="{00000000-0005-0000-0000-00000B000000}"/>
    <cellStyle name="60% - アクセント 1" xfId="13" xr:uid="{00000000-0005-0000-0000-00000C000000}"/>
    <cellStyle name="60% - アクセント 2" xfId="4" xr:uid="{00000000-0005-0000-0000-00000D000000}"/>
    <cellStyle name="60% - アクセント 3" xfId="21" xr:uid="{00000000-0005-0000-0000-00000E000000}"/>
    <cellStyle name="60% - アクセント 4" xfId="22" xr:uid="{00000000-0005-0000-0000-00000F000000}"/>
    <cellStyle name="60% - アクセント 5" xfId="23" xr:uid="{00000000-0005-0000-0000-000010000000}"/>
    <cellStyle name="60% - アクセント 6" xfId="2" xr:uid="{00000000-0005-0000-0000-000011000000}"/>
    <cellStyle name="アクセント 1" xfId="24" xr:uid="{00000000-0005-0000-0000-000012000000}"/>
    <cellStyle name="アクセント 2" xfId="6" xr:uid="{00000000-0005-0000-0000-000013000000}"/>
    <cellStyle name="アクセント 3" xfId="25" xr:uid="{00000000-0005-0000-0000-000014000000}"/>
    <cellStyle name="アクセント 4" xfId="7" xr:uid="{00000000-0005-0000-0000-000015000000}"/>
    <cellStyle name="アクセント 5" xfId="26" xr:uid="{00000000-0005-0000-0000-000016000000}"/>
    <cellStyle name="アクセント 6" xfId="29" xr:uid="{00000000-0005-0000-0000-000017000000}"/>
    <cellStyle name="タイトル" xfId="31" xr:uid="{00000000-0005-0000-0000-000018000000}"/>
    <cellStyle name="チェック セル" xfId="33" xr:uid="{00000000-0005-0000-0000-000019000000}"/>
    <cellStyle name="どちらでもない" xfId="34" xr:uid="{00000000-0005-0000-0000-00001A000000}"/>
    <cellStyle name="ハイパーリンク" xfId="43" builtinId="8"/>
    <cellStyle name="メモ" xfId="10" xr:uid="{00000000-0005-0000-0000-00001C000000}"/>
    <cellStyle name="リンク セル" xfId="30" xr:uid="{00000000-0005-0000-0000-00001D000000}"/>
    <cellStyle name="悪い" xfId="35" xr:uid="{00000000-0005-0000-0000-00001E000000}"/>
    <cellStyle name="計算" xfId="37" xr:uid="{00000000-0005-0000-0000-00001F000000}"/>
    <cellStyle name="警告文" xfId="39" xr:uid="{00000000-0005-0000-0000-000020000000}"/>
    <cellStyle name="見出し 1" xfId="28" xr:uid="{00000000-0005-0000-0000-000021000000}"/>
    <cellStyle name="見出し 2" xfId="40" xr:uid="{00000000-0005-0000-0000-000022000000}"/>
    <cellStyle name="見出し 3" xfId="36" xr:uid="{00000000-0005-0000-0000-000023000000}"/>
    <cellStyle name="見出し 4" xfId="41" xr:uid="{00000000-0005-0000-0000-000024000000}"/>
    <cellStyle name="集計" xfId="15" xr:uid="{00000000-0005-0000-0000-000025000000}"/>
    <cellStyle name="出力" xfId="27" xr:uid="{00000000-0005-0000-0000-000026000000}"/>
    <cellStyle name="説明文" xfId="42" xr:uid="{00000000-0005-0000-0000-000027000000}"/>
    <cellStyle name="入力" xfId="32" xr:uid="{00000000-0005-0000-0000-000028000000}"/>
    <cellStyle name="標準" xfId="0" builtinId="0"/>
    <cellStyle name="標準_Sheet1" xfId="12" xr:uid="{00000000-0005-0000-0000-00002A000000}"/>
    <cellStyle name="良い" xfId="3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6</xdr:row>
      <xdr:rowOff>1</xdr:rowOff>
    </xdr:from>
    <xdr:to>
      <xdr:col>11</xdr:col>
      <xdr:colOff>95250</xdr:colOff>
      <xdr:row>11</xdr:row>
      <xdr:rowOff>1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229475" y="1381126"/>
          <a:ext cx="409575" cy="1295400"/>
        </a:xfrm>
        <a:custGeom>
          <a:avLst/>
          <a:gdLst>
            <a:gd name="connsiteX0" fmla="*/ 28575 w 962025"/>
            <a:gd name="connsiteY0" fmla="*/ 0 h 1190625"/>
            <a:gd name="connsiteX1" fmla="*/ 962025 w 962025"/>
            <a:gd name="connsiteY1" fmla="*/ 0 h 1190625"/>
            <a:gd name="connsiteX2" fmla="*/ 962025 w 962025"/>
            <a:gd name="connsiteY2" fmla="*/ 1181100 h 1190625"/>
            <a:gd name="connsiteX3" fmla="*/ 0 w 962025"/>
            <a:gd name="connsiteY3" fmla="*/ 1190625 h 1190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62025" h="1190625">
              <a:moveTo>
                <a:pt x="28575" y="0"/>
              </a:moveTo>
              <a:lnTo>
                <a:pt x="962025" y="0"/>
              </a:lnTo>
              <a:lnTo>
                <a:pt x="962025" y="1181100"/>
              </a:lnTo>
              <a:lnTo>
                <a:pt x="0" y="1190625"/>
              </a:lnTo>
            </a:path>
          </a:pathLst>
        </a:custGeom>
        <a:noFill/>
        <a:ln w="38100" cap="flat" cmpd="sng" algn="ctr">
          <a:solidFill>
            <a:schemeClr val="tx1"/>
          </a:solidFill>
          <a:prstDash val="solid"/>
          <a:round/>
          <a:headEnd type="stealth" w="lg" len="lg"/>
          <a:tailEnd type="stealth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17</xdr:col>
      <xdr:colOff>66675</xdr:colOff>
      <xdr:row>12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01200" y="2581275"/>
          <a:ext cx="2124075" cy="76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記録欄には参考記録や目標記録でも構いませんので，必ず記入してください。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161925</xdr:rowOff>
    </xdr:from>
    <xdr:to>
      <xdr:col>3</xdr:col>
      <xdr:colOff>628650</xdr:colOff>
      <xdr:row>13</xdr:row>
      <xdr:rowOff>95250</xdr:rowOff>
    </xdr:to>
    <xdr:sp macro="" textlink="">
      <xdr:nvSpPr>
        <xdr:cNvPr id="2049" name="円形吹き出し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76200" y="2238375"/>
          <a:ext cx="3057525" cy="447675"/>
        </a:xfrm>
        <a:prstGeom prst="wedgeEllipseCallout">
          <a:avLst>
            <a:gd name="adj1" fmla="val -41528"/>
            <a:gd name="adj2" fmla="val -352486"/>
          </a:avLst>
        </a:prstGeom>
        <a:solidFill>
          <a:srgbClr val="FFFFFF"/>
        </a:solidFill>
        <a:ln w="12700">
          <a:solidFill>
            <a:srgbClr val="00206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『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ゼッケン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登録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番号を入力</a:t>
          </a:r>
        </a:p>
      </xdr:txBody>
    </xdr:sp>
    <xdr:clientData/>
  </xdr:twoCellAnchor>
  <xdr:twoCellAnchor>
    <xdr:from>
      <xdr:col>1</xdr:col>
      <xdr:colOff>400050</xdr:colOff>
      <xdr:row>3</xdr:row>
      <xdr:rowOff>38100</xdr:rowOff>
    </xdr:from>
    <xdr:to>
      <xdr:col>4</xdr:col>
      <xdr:colOff>495300</xdr:colOff>
      <xdr:row>8</xdr:row>
      <xdr:rowOff>142875</xdr:rowOff>
    </xdr:to>
    <xdr:sp macro="" textlink="">
      <xdr:nvSpPr>
        <xdr:cNvPr id="2050" name="円形吹き出し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1085850" y="914400"/>
          <a:ext cx="3067050" cy="962025"/>
        </a:xfrm>
        <a:prstGeom prst="wedgeEllipseCallout">
          <a:avLst>
            <a:gd name="adj1" fmla="val -52120"/>
            <a:gd name="adj2" fmla="val -56194"/>
          </a:avLst>
        </a:prstGeom>
        <a:solidFill>
          <a:srgbClr val="FFFFFF"/>
        </a:solidFill>
        <a:ln w="12700">
          <a:solidFill>
            <a:srgbClr val="00206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末尾に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または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が入る場合のみ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または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B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を半角で手入力</a:t>
          </a:r>
        </a:p>
      </xdr:txBody>
    </xdr:sp>
    <xdr:clientData/>
  </xdr:twoCellAnchor>
  <xdr:twoCellAnchor>
    <xdr:from>
      <xdr:col>4</xdr:col>
      <xdr:colOff>552450</xdr:colOff>
      <xdr:row>4</xdr:row>
      <xdr:rowOff>28575</xdr:rowOff>
    </xdr:from>
    <xdr:to>
      <xdr:col>8</xdr:col>
      <xdr:colOff>28575</xdr:colOff>
      <xdr:row>10</xdr:row>
      <xdr:rowOff>123825</xdr:rowOff>
    </xdr:to>
    <xdr:sp macro="" textlink="">
      <xdr:nvSpPr>
        <xdr:cNvPr id="2051" name="円形吹き出し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4210050" y="1076325"/>
          <a:ext cx="2628900" cy="1123950"/>
        </a:xfrm>
        <a:prstGeom prst="wedgeEllipseCallout">
          <a:avLst>
            <a:gd name="adj1" fmla="val 24759"/>
            <a:gd name="adj2" fmla="val -67069"/>
          </a:avLst>
        </a:prstGeom>
        <a:solidFill>
          <a:srgbClr val="FFFFFF"/>
        </a:solidFill>
        <a:ln w="12700">
          <a:solidFill>
            <a:srgbClr val="323F4F"/>
          </a:solidFill>
          <a:miter lim="800000"/>
          <a:headEnd/>
          <a:tailEnd/>
        </a:ln>
      </xdr:spPr>
      <xdr:txBody>
        <a:bodyPr vertOverflow="clip" wrap="square" lIns="27432" tIns="41148" rIns="0" bIns="4114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ドロップダウンリストから出場種目を選択してください。</a:t>
          </a:r>
        </a:p>
      </xdr:txBody>
    </xdr:sp>
    <xdr:clientData/>
  </xdr:twoCellAnchor>
  <xdr:twoCellAnchor>
    <xdr:from>
      <xdr:col>8</xdr:col>
      <xdr:colOff>381000</xdr:colOff>
      <xdr:row>8</xdr:row>
      <xdr:rowOff>19050</xdr:rowOff>
    </xdr:from>
    <xdr:to>
      <xdr:col>12</xdr:col>
      <xdr:colOff>180975</xdr:colOff>
      <xdr:row>27</xdr:row>
      <xdr:rowOff>9525</xdr:rowOff>
    </xdr:to>
    <xdr:sp macro="" textlink="">
      <xdr:nvSpPr>
        <xdr:cNvPr id="2053" name="角丸四角形吹き出し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7191375" y="1752600"/>
          <a:ext cx="2543175" cy="3248025"/>
        </a:xfrm>
        <a:prstGeom prst="wedgeRoundRectCallout">
          <a:avLst>
            <a:gd name="adj1" fmla="val -53042"/>
            <a:gd name="adj2" fmla="val -75560"/>
            <a:gd name="adj3" fmla="val 16667"/>
          </a:avLst>
        </a:prstGeom>
        <a:solidFill>
          <a:srgbClr val="FFFFFF"/>
        </a:solidFill>
        <a:ln w="12700">
          <a:solidFill>
            <a:srgbClr val="44546A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・半角数字で入力してください。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トラック競技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・例  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12"34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→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1234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・例  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63"12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→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10312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・例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9'23"40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→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92340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　・例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10'30"00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　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103000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フィールド競技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　・例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1m60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　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游ゴシック"/>
            </a:rPr>
            <a:t>160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プログラム編成時に利用します。公認の記録がない場合も，参考記録は必ず記入してください。</a:t>
          </a:r>
        </a:p>
      </xdr:txBody>
    </xdr:sp>
    <xdr:clientData/>
  </xdr:twoCellAnchor>
  <xdr:twoCellAnchor>
    <xdr:from>
      <xdr:col>12</xdr:col>
      <xdr:colOff>419100</xdr:colOff>
      <xdr:row>20</xdr:row>
      <xdr:rowOff>19050</xdr:rowOff>
    </xdr:from>
    <xdr:to>
      <xdr:col>14</xdr:col>
      <xdr:colOff>1047750</xdr:colOff>
      <xdr:row>32</xdr:row>
      <xdr:rowOff>66675</xdr:rowOff>
    </xdr:to>
    <xdr:sp macro="" textlink="">
      <xdr:nvSpPr>
        <xdr:cNvPr id="2054" name="角丸四角形吹き出し 5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rrowheads="1"/>
        </xdr:cNvSpPr>
      </xdr:nvSpPr>
      <xdr:spPr bwMode="auto">
        <a:xfrm>
          <a:off x="9972675" y="3810000"/>
          <a:ext cx="2543175" cy="2105025"/>
        </a:xfrm>
        <a:prstGeom prst="wedgeRoundRectCallout">
          <a:avLst>
            <a:gd name="adj1" fmla="val -8500"/>
            <a:gd name="adj2" fmla="val -154338"/>
            <a:gd name="adj3" fmla="val 16667"/>
          </a:avLst>
        </a:prstGeom>
        <a:solidFill>
          <a:srgbClr val="FFFFFF"/>
        </a:solidFill>
        <a:ln w="12700">
          <a:solidFill>
            <a:srgbClr val="44546A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・必要事項を忘れずに記入してください。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・学校名略称はプログラムに掲載しますので「県西中」「県西学園」等の表記で入力してください。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・審判のご協力をお願いいたします。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</xdr:row>
      <xdr:rowOff>38100</xdr:rowOff>
    </xdr:from>
    <xdr:to>
      <xdr:col>5</xdr:col>
      <xdr:colOff>57150</xdr:colOff>
      <xdr:row>19</xdr:row>
      <xdr:rowOff>9525</xdr:rowOff>
    </xdr:to>
    <xdr:sp macro="" textlink="">
      <xdr:nvSpPr>
        <xdr:cNvPr id="2056" name="矢印: 下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rrowheads="1"/>
        </xdr:cNvSpPr>
      </xdr:nvSpPr>
      <xdr:spPr bwMode="auto">
        <a:xfrm>
          <a:off x="0" y="2800350"/>
          <a:ext cx="4400550" cy="828675"/>
        </a:xfrm>
        <a:prstGeom prst="downArrow">
          <a:avLst>
            <a:gd name="adj1" fmla="val 66454"/>
            <a:gd name="adj2" fmla="val 50000"/>
          </a:avLst>
        </a:prstGeom>
        <a:solidFill>
          <a:srgbClr val="FFFFFF"/>
        </a:solidFill>
        <a:ln w="28575">
          <a:solidFill>
            <a:srgbClr val="FF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 Light"/>
              <a:ea typeface="游ゴシック Light"/>
            </a:rPr>
            <a:t>女子の枠が下にありますので忘れずに入力してください。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171449</xdr:rowOff>
    </xdr:from>
    <xdr:to>
      <xdr:col>15</xdr:col>
      <xdr:colOff>9525</xdr:colOff>
      <xdr:row>24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906000" y="3276599"/>
          <a:ext cx="2295525" cy="13335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記録欄には参考記録や目標記録でも構いませんので，必ず記入してください。</a:t>
          </a:r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記録なしだとプログラムの編成ができませんので，よろしくお願いします。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57150</xdr:rowOff>
    </xdr:from>
    <xdr:to>
      <xdr:col>2</xdr:col>
      <xdr:colOff>285750</xdr:colOff>
      <xdr:row>1</xdr:row>
      <xdr:rowOff>304800</xdr:rowOff>
    </xdr:to>
    <xdr:sp macro="" textlink="">
      <xdr:nvSpPr>
        <xdr:cNvPr id="7276" name="円/楕円 7">
          <a:extLs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>
          <a:spLocks noChangeArrowheads="1"/>
        </xdr:cNvSpPr>
      </xdr:nvSpPr>
      <xdr:spPr bwMode="auto">
        <a:xfrm>
          <a:off x="828675" y="2762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</xdr:row>
      <xdr:rowOff>57150</xdr:rowOff>
    </xdr:from>
    <xdr:to>
      <xdr:col>2</xdr:col>
      <xdr:colOff>285750</xdr:colOff>
      <xdr:row>8</xdr:row>
      <xdr:rowOff>304800</xdr:rowOff>
    </xdr:to>
    <xdr:sp macro="" textlink="">
      <xdr:nvSpPr>
        <xdr:cNvPr id="7277" name="円/楕円 8">
          <a:extLs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>
          <a:spLocks noChangeArrowheads="1"/>
        </xdr:cNvSpPr>
      </xdr:nvSpPr>
      <xdr:spPr bwMode="auto">
        <a:xfrm>
          <a:off x="838200" y="24193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13</xdr:row>
      <xdr:rowOff>57150</xdr:rowOff>
    </xdr:from>
    <xdr:to>
      <xdr:col>2</xdr:col>
      <xdr:colOff>285750</xdr:colOff>
      <xdr:row>13</xdr:row>
      <xdr:rowOff>304800</xdr:rowOff>
    </xdr:to>
    <xdr:sp macro="" textlink="">
      <xdr:nvSpPr>
        <xdr:cNvPr id="7278" name="円/楕円 9">
          <a:extLs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>
          <a:spLocks noChangeArrowheads="1"/>
        </xdr:cNvSpPr>
      </xdr:nvSpPr>
      <xdr:spPr bwMode="auto">
        <a:xfrm>
          <a:off x="828675" y="42862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</xdr:row>
      <xdr:rowOff>57150</xdr:rowOff>
    </xdr:from>
    <xdr:to>
      <xdr:col>2</xdr:col>
      <xdr:colOff>295275</xdr:colOff>
      <xdr:row>18</xdr:row>
      <xdr:rowOff>304800</xdr:rowOff>
    </xdr:to>
    <xdr:sp macro="" textlink="">
      <xdr:nvSpPr>
        <xdr:cNvPr id="7279" name="円/楕円 10">
          <a:extLs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>
          <a:spLocks noChangeArrowheads="1"/>
        </xdr:cNvSpPr>
      </xdr:nvSpPr>
      <xdr:spPr bwMode="auto">
        <a:xfrm>
          <a:off x="838200" y="61531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23</xdr:row>
      <xdr:rowOff>57150</xdr:rowOff>
    </xdr:from>
    <xdr:to>
      <xdr:col>2</xdr:col>
      <xdr:colOff>285750</xdr:colOff>
      <xdr:row>23</xdr:row>
      <xdr:rowOff>304800</xdr:rowOff>
    </xdr:to>
    <xdr:sp macro="" textlink="">
      <xdr:nvSpPr>
        <xdr:cNvPr id="7280" name="円/楕円 11">
          <a:extLs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>
          <a:spLocks noChangeArrowheads="1"/>
        </xdr:cNvSpPr>
      </xdr:nvSpPr>
      <xdr:spPr bwMode="auto">
        <a:xfrm>
          <a:off x="828675" y="80200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28</xdr:row>
      <xdr:rowOff>47625</xdr:rowOff>
    </xdr:from>
    <xdr:to>
      <xdr:col>2</xdr:col>
      <xdr:colOff>295275</xdr:colOff>
      <xdr:row>28</xdr:row>
      <xdr:rowOff>295275</xdr:rowOff>
    </xdr:to>
    <xdr:sp macro="" textlink="">
      <xdr:nvSpPr>
        <xdr:cNvPr id="7281" name="円/楕円 12">
          <a:extLs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>
          <a:spLocks noChangeArrowheads="1"/>
        </xdr:cNvSpPr>
      </xdr:nvSpPr>
      <xdr:spPr bwMode="auto">
        <a:xfrm>
          <a:off x="838200" y="98774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33</xdr:row>
      <xdr:rowOff>57150</xdr:rowOff>
    </xdr:from>
    <xdr:to>
      <xdr:col>2</xdr:col>
      <xdr:colOff>295275</xdr:colOff>
      <xdr:row>33</xdr:row>
      <xdr:rowOff>304800</xdr:rowOff>
    </xdr:to>
    <xdr:sp macro="" textlink="">
      <xdr:nvSpPr>
        <xdr:cNvPr id="7282" name="円/楕円 13">
          <a:extLs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>
          <a:spLocks noChangeArrowheads="1"/>
        </xdr:cNvSpPr>
      </xdr:nvSpPr>
      <xdr:spPr bwMode="auto">
        <a:xfrm>
          <a:off x="847725" y="117538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38</xdr:row>
      <xdr:rowOff>47625</xdr:rowOff>
    </xdr:from>
    <xdr:to>
      <xdr:col>2</xdr:col>
      <xdr:colOff>295275</xdr:colOff>
      <xdr:row>38</xdr:row>
      <xdr:rowOff>295275</xdr:rowOff>
    </xdr:to>
    <xdr:sp macro="" textlink="">
      <xdr:nvSpPr>
        <xdr:cNvPr id="7283" name="円/楕円 14">
          <a:extLs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>
          <a:spLocks noChangeArrowheads="1"/>
        </xdr:cNvSpPr>
      </xdr:nvSpPr>
      <xdr:spPr bwMode="auto">
        <a:xfrm>
          <a:off x="838200" y="136112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43</xdr:row>
      <xdr:rowOff>47625</xdr:rowOff>
    </xdr:from>
    <xdr:to>
      <xdr:col>2</xdr:col>
      <xdr:colOff>304800</xdr:colOff>
      <xdr:row>43</xdr:row>
      <xdr:rowOff>295275</xdr:rowOff>
    </xdr:to>
    <xdr:sp macro="" textlink="">
      <xdr:nvSpPr>
        <xdr:cNvPr id="7284" name="円/楕円 15">
          <a:extLs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>
          <a:spLocks noChangeArrowheads="1"/>
        </xdr:cNvSpPr>
      </xdr:nvSpPr>
      <xdr:spPr bwMode="auto">
        <a:xfrm>
          <a:off x="847725" y="154781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48</xdr:row>
      <xdr:rowOff>47625</xdr:rowOff>
    </xdr:from>
    <xdr:to>
      <xdr:col>2</xdr:col>
      <xdr:colOff>295275</xdr:colOff>
      <xdr:row>48</xdr:row>
      <xdr:rowOff>295275</xdr:rowOff>
    </xdr:to>
    <xdr:sp macro="" textlink="">
      <xdr:nvSpPr>
        <xdr:cNvPr id="7285" name="円/楕円 16">
          <a:extLs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>
          <a:spLocks noChangeArrowheads="1"/>
        </xdr:cNvSpPr>
      </xdr:nvSpPr>
      <xdr:spPr bwMode="auto">
        <a:xfrm>
          <a:off x="838200" y="173450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53</xdr:row>
      <xdr:rowOff>47625</xdr:rowOff>
    </xdr:from>
    <xdr:to>
      <xdr:col>2</xdr:col>
      <xdr:colOff>295275</xdr:colOff>
      <xdr:row>53</xdr:row>
      <xdr:rowOff>295275</xdr:rowOff>
    </xdr:to>
    <xdr:sp macro="" textlink="">
      <xdr:nvSpPr>
        <xdr:cNvPr id="7286" name="円/楕円 17">
          <a:extLs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>
          <a:spLocks noChangeArrowheads="1"/>
        </xdr:cNvSpPr>
      </xdr:nvSpPr>
      <xdr:spPr bwMode="auto">
        <a:xfrm>
          <a:off x="838200" y="192119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58</xdr:row>
      <xdr:rowOff>57150</xdr:rowOff>
    </xdr:from>
    <xdr:to>
      <xdr:col>2</xdr:col>
      <xdr:colOff>295275</xdr:colOff>
      <xdr:row>58</xdr:row>
      <xdr:rowOff>304800</xdr:rowOff>
    </xdr:to>
    <xdr:sp macro="" textlink="">
      <xdr:nvSpPr>
        <xdr:cNvPr id="7287" name="円/楕円 18">
          <a:extLs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>
          <a:spLocks noChangeArrowheads="1"/>
        </xdr:cNvSpPr>
      </xdr:nvSpPr>
      <xdr:spPr bwMode="auto">
        <a:xfrm>
          <a:off x="847725" y="210883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63</xdr:row>
      <xdr:rowOff>47625</xdr:rowOff>
    </xdr:from>
    <xdr:to>
      <xdr:col>2</xdr:col>
      <xdr:colOff>295275</xdr:colOff>
      <xdr:row>63</xdr:row>
      <xdr:rowOff>295275</xdr:rowOff>
    </xdr:to>
    <xdr:sp macro="" textlink="">
      <xdr:nvSpPr>
        <xdr:cNvPr id="7288" name="円/楕円 19">
          <a:extLs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>
          <a:spLocks noChangeArrowheads="1"/>
        </xdr:cNvSpPr>
      </xdr:nvSpPr>
      <xdr:spPr bwMode="auto">
        <a:xfrm>
          <a:off x="838200" y="229457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68</xdr:row>
      <xdr:rowOff>47625</xdr:rowOff>
    </xdr:from>
    <xdr:to>
      <xdr:col>2</xdr:col>
      <xdr:colOff>304800</xdr:colOff>
      <xdr:row>68</xdr:row>
      <xdr:rowOff>295275</xdr:rowOff>
    </xdr:to>
    <xdr:sp macro="" textlink="">
      <xdr:nvSpPr>
        <xdr:cNvPr id="7289" name="円/楕円 20">
          <a:extLs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>
          <a:spLocks noChangeArrowheads="1"/>
        </xdr:cNvSpPr>
      </xdr:nvSpPr>
      <xdr:spPr bwMode="auto">
        <a:xfrm>
          <a:off x="847725" y="248126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73</xdr:row>
      <xdr:rowOff>47625</xdr:rowOff>
    </xdr:from>
    <xdr:to>
      <xdr:col>2</xdr:col>
      <xdr:colOff>295275</xdr:colOff>
      <xdr:row>73</xdr:row>
      <xdr:rowOff>295275</xdr:rowOff>
    </xdr:to>
    <xdr:sp macro="" textlink="">
      <xdr:nvSpPr>
        <xdr:cNvPr id="7290" name="円/楕円 21">
          <a:extLs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>
          <a:spLocks noChangeArrowheads="1"/>
        </xdr:cNvSpPr>
      </xdr:nvSpPr>
      <xdr:spPr bwMode="auto">
        <a:xfrm>
          <a:off x="838200" y="266795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78</xdr:row>
      <xdr:rowOff>47625</xdr:rowOff>
    </xdr:from>
    <xdr:to>
      <xdr:col>2</xdr:col>
      <xdr:colOff>285750</xdr:colOff>
      <xdr:row>78</xdr:row>
      <xdr:rowOff>295275</xdr:rowOff>
    </xdr:to>
    <xdr:sp macro="" textlink="">
      <xdr:nvSpPr>
        <xdr:cNvPr id="7291" name="円/楕円 22">
          <a:extLs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>
          <a:spLocks noChangeArrowheads="1"/>
        </xdr:cNvSpPr>
      </xdr:nvSpPr>
      <xdr:spPr bwMode="auto">
        <a:xfrm>
          <a:off x="828675" y="285464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83</xdr:row>
      <xdr:rowOff>57150</xdr:rowOff>
    </xdr:from>
    <xdr:to>
      <xdr:col>2</xdr:col>
      <xdr:colOff>285750</xdr:colOff>
      <xdr:row>83</xdr:row>
      <xdr:rowOff>304800</xdr:rowOff>
    </xdr:to>
    <xdr:sp macro="" textlink="">
      <xdr:nvSpPr>
        <xdr:cNvPr id="7292" name="円/楕円 23">
          <a:extLs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>
          <a:spLocks noChangeArrowheads="1"/>
        </xdr:cNvSpPr>
      </xdr:nvSpPr>
      <xdr:spPr bwMode="auto">
        <a:xfrm>
          <a:off x="838200" y="304228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88</xdr:row>
      <xdr:rowOff>47625</xdr:rowOff>
    </xdr:from>
    <xdr:to>
      <xdr:col>2</xdr:col>
      <xdr:colOff>285750</xdr:colOff>
      <xdr:row>88</xdr:row>
      <xdr:rowOff>295275</xdr:rowOff>
    </xdr:to>
    <xdr:sp macro="" textlink="">
      <xdr:nvSpPr>
        <xdr:cNvPr id="7293" name="円/楕円 24">
          <a:extLs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>
          <a:spLocks noChangeArrowheads="1"/>
        </xdr:cNvSpPr>
      </xdr:nvSpPr>
      <xdr:spPr bwMode="auto">
        <a:xfrm>
          <a:off x="828675" y="322802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93</xdr:row>
      <xdr:rowOff>47625</xdr:rowOff>
    </xdr:from>
    <xdr:to>
      <xdr:col>2</xdr:col>
      <xdr:colOff>295275</xdr:colOff>
      <xdr:row>93</xdr:row>
      <xdr:rowOff>295275</xdr:rowOff>
    </xdr:to>
    <xdr:sp macro="" textlink="">
      <xdr:nvSpPr>
        <xdr:cNvPr id="7294" name="円/楕円 25">
          <a:extLs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>
          <a:spLocks noChangeArrowheads="1"/>
        </xdr:cNvSpPr>
      </xdr:nvSpPr>
      <xdr:spPr bwMode="auto">
        <a:xfrm>
          <a:off x="838200" y="341471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98</xdr:row>
      <xdr:rowOff>47625</xdr:rowOff>
    </xdr:from>
    <xdr:to>
      <xdr:col>2</xdr:col>
      <xdr:colOff>285750</xdr:colOff>
      <xdr:row>98</xdr:row>
      <xdr:rowOff>295275</xdr:rowOff>
    </xdr:to>
    <xdr:sp macro="" textlink="">
      <xdr:nvSpPr>
        <xdr:cNvPr id="7295" name="円/楕円 26">
          <a:extLs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>
          <a:spLocks noChangeArrowheads="1"/>
        </xdr:cNvSpPr>
      </xdr:nvSpPr>
      <xdr:spPr bwMode="auto">
        <a:xfrm>
          <a:off x="828675" y="360140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103</xdr:row>
      <xdr:rowOff>57150</xdr:rowOff>
    </xdr:from>
    <xdr:to>
      <xdr:col>2</xdr:col>
      <xdr:colOff>285750</xdr:colOff>
      <xdr:row>103</xdr:row>
      <xdr:rowOff>304800</xdr:rowOff>
    </xdr:to>
    <xdr:sp macro="" textlink="">
      <xdr:nvSpPr>
        <xdr:cNvPr id="7296" name="円/楕円 42">
          <a:extLs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>
          <a:spLocks noChangeArrowheads="1"/>
        </xdr:cNvSpPr>
      </xdr:nvSpPr>
      <xdr:spPr bwMode="auto">
        <a:xfrm>
          <a:off x="828675" y="378904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108</xdr:row>
      <xdr:rowOff>57150</xdr:rowOff>
    </xdr:from>
    <xdr:to>
      <xdr:col>2</xdr:col>
      <xdr:colOff>285750</xdr:colOff>
      <xdr:row>108</xdr:row>
      <xdr:rowOff>304800</xdr:rowOff>
    </xdr:to>
    <xdr:sp macro="" textlink="">
      <xdr:nvSpPr>
        <xdr:cNvPr id="7297" name="円/楕円 43">
          <a:extLs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>
          <a:spLocks noChangeArrowheads="1"/>
        </xdr:cNvSpPr>
      </xdr:nvSpPr>
      <xdr:spPr bwMode="auto">
        <a:xfrm>
          <a:off x="838200" y="397573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113</xdr:row>
      <xdr:rowOff>57150</xdr:rowOff>
    </xdr:from>
    <xdr:to>
      <xdr:col>2</xdr:col>
      <xdr:colOff>285750</xdr:colOff>
      <xdr:row>113</xdr:row>
      <xdr:rowOff>304800</xdr:rowOff>
    </xdr:to>
    <xdr:sp macro="" textlink="">
      <xdr:nvSpPr>
        <xdr:cNvPr id="7298" name="円/楕円 44">
          <a:extLs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>
          <a:spLocks noChangeArrowheads="1"/>
        </xdr:cNvSpPr>
      </xdr:nvSpPr>
      <xdr:spPr bwMode="auto">
        <a:xfrm>
          <a:off x="828675" y="416242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118</xdr:row>
      <xdr:rowOff>57150</xdr:rowOff>
    </xdr:from>
    <xdr:to>
      <xdr:col>2</xdr:col>
      <xdr:colOff>295275</xdr:colOff>
      <xdr:row>118</xdr:row>
      <xdr:rowOff>304800</xdr:rowOff>
    </xdr:to>
    <xdr:sp macro="" textlink="">
      <xdr:nvSpPr>
        <xdr:cNvPr id="7299" name="円/楕円 45">
          <a:extLs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>
          <a:spLocks noChangeArrowheads="1"/>
        </xdr:cNvSpPr>
      </xdr:nvSpPr>
      <xdr:spPr bwMode="auto">
        <a:xfrm>
          <a:off x="838200" y="434911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123</xdr:row>
      <xdr:rowOff>57150</xdr:rowOff>
    </xdr:from>
    <xdr:to>
      <xdr:col>2</xdr:col>
      <xdr:colOff>285750</xdr:colOff>
      <xdr:row>123</xdr:row>
      <xdr:rowOff>304800</xdr:rowOff>
    </xdr:to>
    <xdr:sp macro="" textlink="">
      <xdr:nvSpPr>
        <xdr:cNvPr id="7300" name="円/楕円 46">
          <a:extLs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>
          <a:spLocks noChangeArrowheads="1"/>
        </xdr:cNvSpPr>
      </xdr:nvSpPr>
      <xdr:spPr bwMode="auto">
        <a:xfrm>
          <a:off x="828675" y="453580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128</xdr:row>
      <xdr:rowOff>47625</xdr:rowOff>
    </xdr:from>
    <xdr:to>
      <xdr:col>2</xdr:col>
      <xdr:colOff>295275</xdr:colOff>
      <xdr:row>128</xdr:row>
      <xdr:rowOff>295275</xdr:rowOff>
    </xdr:to>
    <xdr:sp macro="" textlink="">
      <xdr:nvSpPr>
        <xdr:cNvPr id="7301" name="円/楕円 47">
          <a:extLs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>
          <a:spLocks noChangeArrowheads="1"/>
        </xdr:cNvSpPr>
      </xdr:nvSpPr>
      <xdr:spPr bwMode="auto">
        <a:xfrm>
          <a:off x="838200" y="472154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133</xdr:row>
      <xdr:rowOff>57150</xdr:rowOff>
    </xdr:from>
    <xdr:to>
      <xdr:col>2</xdr:col>
      <xdr:colOff>295275</xdr:colOff>
      <xdr:row>133</xdr:row>
      <xdr:rowOff>304800</xdr:rowOff>
    </xdr:to>
    <xdr:sp macro="" textlink="">
      <xdr:nvSpPr>
        <xdr:cNvPr id="7302" name="円/楕円 48">
          <a:extLs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>
          <a:spLocks noChangeArrowheads="1"/>
        </xdr:cNvSpPr>
      </xdr:nvSpPr>
      <xdr:spPr bwMode="auto">
        <a:xfrm>
          <a:off x="847725" y="490918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138</xdr:row>
      <xdr:rowOff>47625</xdr:rowOff>
    </xdr:from>
    <xdr:to>
      <xdr:col>2</xdr:col>
      <xdr:colOff>295275</xdr:colOff>
      <xdr:row>138</xdr:row>
      <xdr:rowOff>295275</xdr:rowOff>
    </xdr:to>
    <xdr:sp macro="" textlink="">
      <xdr:nvSpPr>
        <xdr:cNvPr id="7303" name="円/楕円 49">
          <a:extLs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>
          <a:spLocks noChangeArrowheads="1"/>
        </xdr:cNvSpPr>
      </xdr:nvSpPr>
      <xdr:spPr bwMode="auto">
        <a:xfrm>
          <a:off x="838200" y="509492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143</xdr:row>
      <xdr:rowOff>47625</xdr:rowOff>
    </xdr:from>
    <xdr:to>
      <xdr:col>2</xdr:col>
      <xdr:colOff>304800</xdr:colOff>
      <xdr:row>143</xdr:row>
      <xdr:rowOff>295275</xdr:rowOff>
    </xdr:to>
    <xdr:sp macro="" textlink="">
      <xdr:nvSpPr>
        <xdr:cNvPr id="7304" name="円/楕円 50">
          <a:extLs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>
          <a:spLocks noChangeArrowheads="1"/>
        </xdr:cNvSpPr>
      </xdr:nvSpPr>
      <xdr:spPr bwMode="auto">
        <a:xfrm>
          <a:off x="847725" y="528161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148</xdr:row>
      <xdr:rowOff>47625</xdr:rowOff>
    </xdr:from>
    <xdr:to>
      <xdr:col>2</xdr:col>
      <xdr:colOff>295275</xdr:colOff>
      <xdr:row>148</xdr:row>
      <xdr:rowOff>295275</xdr:rowOff>
    </xdr:to>
    <xdr:sp macro="" textlink="">
      <xdr:nvSpPr>
        <xdr:cNvPr id="7305" name="円/楕円 51">
          <a:extLs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>
          <a:spLocks noChangeArrowheads="1"/>
        </xdr:cNvSpPr>
      </xdr:nvSpPr>
      <xdr:spPr bwMode="auto">
        <a:xfrm>
          <a:off x="838200" y="546830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153</xdr:row>
      <xdr:rowOff>47625</xdr:rowOff>
    </xdr:from>
    <xdr:to>
      <xdr:col>2</xdr:col>
      <xdr:colOff>295275</xdr:colOff>
      <xdr:row>153</xdr:row>
      <xdr:rowOff>295275</xdr:rowOff>
    </xdr:to>
    <xdr:sp macro="" textlink="">
      <xdr:nvSpPr>
        <xdr:cNvPr id="7306" name="円/楕円 52">
          <a:extLs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>
          <a:spLocks noChangeArrowheads="1"/>
        </xdr:cNvSpPr>
      </xdr:nvSpPr>
      <xdr:spPr bwMode="auto">
        <a:xfrm>
          <a:off x="838200" y="565499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158</xdr:row>
      <xdr:rowOff>57150</xdr:rowOff>
    </xdr:from>
    <xdr:to>
      <xdr:col>2</xdr:col>
      <xdr:colOff>295275</xdr:colOff>
      <xdr:row>158</xdr:row>
      <xdr:rowOff>304800</xdr:rowOff>
    </xdr:to>
    <xdr:sp macro="" textlink="">
      <xdr:nvSpPr>
        <xdr:cNvPr id="7307" name="円/楕円 53">
          <a:extLs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>
          <a:spLocks noChangeArrowheads="1"/>
        </xdr:cNvSpPr>
      </xdr:nvSpPr>
      <xdr:spPr bwMode="auto">
        <a:xfrm>
          <a:off x="847725" y="584263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163</xdr:row>
      <xdr:rowOff>47625</xdr:rowOff>
    </xdr:from>
    <xdr:to>
      <xdr:col>2</xdr:col>
      <xdr:colOff>295275</xdr:colOff>
      <xdr:row>163</xdr:row>
      <xdr:rowOff>295275</xdr:rowOff>
    </xdr:to>
    <xdr:sp macro="" textlink="">
      <xdr:nvSpPr>
        <xdr:cNvPr id="7308" name="円/楕円 54">
          <a:extLs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>
          <a:spLocks noChangeArrowheads="1"/>
        </xdr:cNvSpPr>
      </xdr:nvSpPr>
      <xdr:spPr bwMode="auto">
        <a:xfrm>
          <a:off x="838200" y="602837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168</xdr:row>
      <xdr:rowOff>47625</xdr:rowOff>
    </xdr:from>
    <xdr:to>
      <xdr:col>2</xdr:col>
      <xdr:colOff>304800</xdr:colOff>
      <xdr:row>168</xdr:row>
      <xdr:rowOff>295275</xdr:rowOff>
    </xdr:to>
    <xdr:sp macro="" textlink="">
      <xdr:nvSpPr>
        <xdr:cNvPr id="7309" name="円/楕円 55">
          <a:extLs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>
          <a:spLocks noChangeArrowheads="1"/>
        </xdr:cNvSpPr>
      </xdr:nvSpPr>
      <xdr:spPr bwMode="auto">
        <a:xfrm>
          <a:off x="847725" y="621506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173</xdr:row>
      <xdr:rowOff>47625</xdr:rowOff>
    </xdr:from>
    <xdr:to>
      <xdr:col>2</xdr:col>
      <xdr:colOff>295275</xdr:colOff>
      <xdr:row>173</xdr:row>
      <xdr:rowOff>295275</xdr:rowOff>
    </xdr:to>
    <xdr:sp macro="" textlink="">
      <xdr:nvSpPr>
        <xdr:cNvPr id="7310" name="円/楕円 56">
          <a:extLs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>
          <a:spLocks noChangeArrowheads="1"/>
        </xdr:cNvSpPr>
      </xdr:nvSpPr>
      <xdr:spPr bwMode="auto">
        <a:xfrm>
          <a:off x="838200" y="640175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178</xdr:row>
      <xdr:rowOff>47625</xdr:rowOff>
    </xdr:from>
    <xdr:to>
      <xdr:col>2</xdr:col>
      <xdr:colOff>285750</xdr:colOff>
      <xdr:row>178</xdr:row>
      <xdr:rowOff>295275</xdr:rowOff>
    </xdr:to>
    <xdr:sp macro="" textlink="">
      <xdr:nvSpPr>
        <xdr:cNvPr id="7311" name="円/楕円 57">
          <a:extLs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>
          <a:spLocks noChangeArrowheads="1"/>
        </xdr:cNvSpPr>
      </xdr:nvSpPr>
      <xdr:spPr bwMode="auto">
        <a:xfrm>
          <a:off x="828675" y="658844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183</xdr:row>
      <xdr:rowOff>57150</xdr:rowOff>
    </xdr:from>
    <xdr:to>
      <xdr:col>2</xdr:col>
      <xdr:colOff>285750</xdr:colOff>
      <xdr:row>183</xdr:row>
      <xdr:rowOff>304800</xdr:rowOff>
    </xdr:to>
    <xdr:sp macro="" textlink="">
      <xdr:nvSpPr>
        <xdr:cNvPr id="7312" name="円/楕円 58">
          <a:extLs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>
          <a:spLocks noChangeArrowheads="1"/>
        </xdr:cNvSpPr>
      </xdr:nvSpPr>
      <xdr:spPr bwMode="auto">
        <a:xfrm>
          <a:off x="838200" y="677608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103</xdr:row>
      <xdr:rowOff>57150</xdr:rowOff>
    </xdr:from>
    <xdr:to>
      <xdr:col>2</xdr:col>
      <xdr:colOff>285750</xdr:colOff>
      <xdr:row>103</xdr:row>
      <xdr:rowOff>304800</xdr:rowOff>
    </xdr:to>
    <xdr:sp macro="" textlink="">
      <xdr:nvSpPr>
        <xdr:cNvPr id="7313" name="円/楕円 62">
          <a:extLs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>
          <a:spLocks noChangeArrowheads="1"/>
        </xdr:cNvSpPr>
      </xdr:nvSpPr>
      <xdr:spPr bwMode="auto">
        <a:xfrm>
          <a:off x="828675" y="378904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108</xdr:row>
      <xdr:rowOff>57150</xdr:rowOff>
    </xdr:from>
    <xdr:to>
      <xdr:col>2</xdr:col>
      <xdr:colOff>285750</xdr:colOff>
      <xdr:row>108</xdr:row>
      <xdr:rowOff>304800</xdr:rowOff>
    </xdr:to>
    <xdr:sp macro="" textlink="">
      <xdr:nvSpPr>
        <xdr:cNvPr id="7314" name="円/楕円 63">
          <a:extLs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>
          <a:spLocks noChangeArrowheads="1"/>
        </xdr:cNvSpPr>
      </xdr:nvSpPr>
      <xdr:spPr bwMode="auto">
        <a:xfrm>
          <a:off x="838200" y="397573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113</xdr:row>
      <xdr:rowOff>57150</xdr:rowOff>
    </xdr:from>
    <xdr:to>
      <xdr:col>2</xdr:col>
      <xdr:colOff>285750</xdr:colOff>
      <xdr:row>113</xdr:row>
      <xdr:rowOff>304800</xdr:rowOff>
    </xdr:to>
    <xdr:sp macro="" textlink="">
      <xdr:nvSpPr>
        <xdr:cNvPr id="7315" name="円/楕円 64">
          <a:extLs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>
          <a:spLocks noChangeArrowheads="1"/>
        </xdr:cNvSpPr>
      </xdr:nvSpPr>
      <xdr:spPr bwMode="auto">
        <a:xfrm>
          <a:off x="828675" y="416242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118</xdr:row>
      <xdr:rowOff>57150</xdr:rowOff>
    </xdr:from>
    <xdr:to>
      <xdr:col>2</xdr:col>
      <xdr:colOff>295275</xdr:colOff>
      <xdr:row>118</xdr:row>
      <xdr:rowOff>304800</xdr:rowOff>
    </xdr:to>
    <xdr:sp macro="" textlink="">
      <xdr:nvSpPr>
        <xdr:cNvPr id="7316" name="円/楕円 65">
          <a:extLs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>
          <a:spLocks noChangeArrowheads="1"/>
        </xdr:cNvSpPr>
      </xdr:nvSpPr>
      <xdr:spPr bwMode="auto">
        <a:xfrm>
          <a:off x="838200" y="434911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123</xdr:row>
      <xdr:rowOff>57150</xdr:rowOff>
    </xdr:from>
    <xdr:to>
      <xdr:col>2</xdr:col>
      <xdr:colOff>285750</xdr:colOff>
      <xdr:row>123</xdr:row>
      <xdr:rowOff>304800</xdr:rowOff>
    </xdr:to>
    <xdr:sp macro="" textlink="">
      <xdr:nvSpPr>
        <xdr:cNvPr id="7317" name="円/楕円 66">
          <a:extLs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>
          <a:spLocks noChangeArrowheads="1"/>
        </xdr:cNvSpPr>
      </xdr:nvSpPr>
      <xdr:spPr bwMode="auto">
        <a:xfrm>
          <a:off x="828675" y="45358050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128</xdr:row>
      <xdr:rowOff>47625</xdr:rowOff>
    </xdr:from>
    <xdr:to>
      <xdr:col>2</xdr:col>
      <xdr:colOff>295275</xdr:colOff>
      <xdr:row>128</xdr:row>
      <xdr:rowOff>295275</xdr:rowOff>
    </xdr:to>
    <xdr:sp macro="" textlink="">
      <xdr:nvSpPr>
        <xdr:cNvPr id="7318" name="円/楕円 67">
          <a:extLs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>
          <a:spLocks noChangeArrowheads="1"/>
        </xdr:cNvSpPr>
      </xdr:nvSpPr>
      <xdr:spPr bwMode="auto">
        <a:xfrm>
          <a:off x="838200" y="472154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133</xdr:row>
      <xdr:rowOff>57150</xdr:rowOff>
    </xdr:from>
    <xdr:to>
      <xdr:col>2</xdr:col>
      <xdr:colOff>295275</xdr:colOff>
      <xdr:row>133</xdr:row>
      <xdr:rowOff>304800</xdr:rowOff>
    </xdr:to>
    <xdr:sp macro="" textlink="">
      <xdr:nvSpPr>
        <xdr:cNvPr id="7319" name="円/楕円 68">
          <a:extLs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>
          <a:spLocks noChangeArrowheads="1"/>
        </xdr:cNvSpPr>
      </xdr:nvSpPr>
      <xdr:spPr bwMode="auto">
        <a:xfrm>
          <a:off x="847725" y="490918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138</xdr:row>
      <xdr:rowOff>47625</xdr:rowOff>
    </xdr:from>
    <xdr:to>
      <xdr:col>2</xdr:col>
      <xdr:colOff>295275</xdr:colOff>
      <xdr:row>138</xdr:row>
      <xdr:rowOff>295275</xdr:rowOff>
    </xdr:to>
    <xdr:sp macro="" textlink="">
      <xdr:nvSpPr>
        <xdr:cNvPr id="7320" name="円/楕円 69">
          <a:extLs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>
          <a:spLocks noChangeArrowheads="1"/>
        </xdr:cNvSpPr>
      </xdr:nvSpPr>
      <xdr:spPr bwMode="auto">
        <a:xfrm>
          <a:off x="838200" y="509492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143</xdr:row>
      <xdr:rowOff>47625</xdr:rowOff>
    </xdr:from>
    <xdr:to>
      <xdr:col>2</xdr:col>
      <xdr:colOff>304800</xdr:colOff>
      <xdr:row>143</xdr:row>
      <xdr:rowOff>295275</xdr:rowOff>
    </xdr:to>
    <xdr:sp macro="" textlink="">
      <xdr:nvSpPr>
        <xdr:cNvPr id="7321" name="円/楕円 70">
          <a:extLs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>
          <a:spLocks noChangeArrowheads="1"/>
        </xdr:cNvSpPr>
      </xdr:nvSpPr>
      <xdr:spPr bwMode="auto">
        <a:xfrm>
          <a:off x="847725" y="528161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148</xdr:row>
      <xdr:rowOff>47625</xdr:rowOff>
    </xdr:from>
    <xdr:to>
      <xdr:col>2</xdr:col>
      <xdr:colOff>295275</xdr:colOff>
      <xdr:row>148</xdr:row>
      <xdr:rowOff>295275</xdr:rowOff>
    </xdr:to>
    <xdr:sp macro="" textlink="">
      <xdr:nvSpPr>
        <xdr:cNvPr id="7322" name="円/楕円 71">
          <a:extLs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>
          <a:spLocks noChangeArrowheads="1"/>
        </xdr:cNvSpPr>
      </xdr:nvSpPr>
      <xdr:spPr bwMode="auto">
        <a:xfrm>
          <a:off x="838200" y="546830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153</xdr:row>
      <xdr:rowOff>47625</xdr:rowOff>
    </xdr:from>
    <xdr:to>
      <xdr:col>2</xdr:col>
      <xdr:colOff>295275</xdr:colOff>
      <xdr:row>153</xdr:row>
      <xdr:rowOff>295275</xdr:rowOff>
    </xdr:to>
    <xdr:sp macro="" textlink="">
      <xdr:nvSpPr>
        <xdr:cNvPr id="7323" name="円/楕円 72">
          <a:extLs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>
          <a:spLocks noChangeArrowheads="1"/>
        </xdr:cNvSpPr>
      </xdr:nvSpPr>
      <xdr:spPr bwMode="auto">
        <a:xfrm>
          <a:off x="838200" y="565499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158</xdr:row>
      <xdr:rowOff>57150</xdr:rowOff>
    </xdr:from>
    <xdr:to>
      <xdr:col>2</xdr:col>
      <xdr:colOff>295275</xdr:colOff>
      <xdr:row>158</xdr:row>
      <xdr:rowOff>304800</xdr:rowOff>
    </xdr:to>
    <xdr:sp macro="" textlink="">
      <xdr:nvSpPr>
        <xdr:cNvPr id="7324" name="円/楕円 73">
          <a:extLs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>
          <a:spLocks noChangeArrowheads="1"/>
        </xdr:cNvSpPr>
      </xdr:nvSpPr>
      <xdr:spPr bwMode="auto">
        <a:xfrm>
          <a:off x="847725" y="584263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163</xdr:row>
      <xdr:rowOff>47625</xdr:rowOff>
    </xdr:from>
    <xdr:to>
      <xdr:col>2</xdr:col>
      <xdr:colOff>295275</xdr:colOff>
      <xdr:row>163</xdr:row>
      <xdr:rowOff>295275</xdr:rowOff>
    </xdr:to>
    <xdr:sp macro="" textlink="">
      <xdr:nvSpPr>
        <xdr:cNvPr id="7325" name="円/楕円 74">
          <a:extLs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>
          <a:spLocks noChangeArrowheads="1"/>
        </xdr:cNvSpPr>
      </xdr:nvSpPr>
      <xdr:spPr bwMode="auto">
        <a:xfrm>
          <a:off x="838200" y="602837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168</xdr:row>
      <xdr:rowOff>47625</xdr:rowOff>
    </xdr:from>
    <xdr:to>
      <xdr:col>2</xdr:col>
      <xdr:colOff>304800</xdr:colOff>
      <xdr:row>168</xdr:row>
      <xdr:rowOff>295275</xdr:rowOff>
    </xdr:to>
    <xdr:sp macro="" textlink="">
      <xdr:nvSpPr>
        <xdr:cNvPr id="7326" name="円/楕円 75">
          <a:extLs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>
          <a:spLocks noChangeArrowheads="1"/>
        </xdr:cNvSpPr>
      </xdr:nvSpPr>
      <xdr:spPr bwMode="auto">
        <a:xfrm>
          <a:off x="847725" y="621506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173</xdr:row>
      <xdr:rowOff>47625</xdr:rowOff>
    </xdr:from>
    <xdr:to>
      <xdr:col>2</xdr:col>
      <xdr:colOff>295275</xdr:colOff>
      <xdr:row>173</xdr:row>
      <xdr:rowOff>295275</xdr:rowOff>
    </xdr:to>
    <xdr:sp macro="" textlink="">
      <xdr:nvSpPr>
        <xdr:cNvPr id="7327" name="円/楕円 76">
          <a:extLs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>
          <a:spLocks noChangeArrowheads="1"/>
        </xdr:cNvSpPr>
      </xdr:nvSpPr>
      <xdr:spPr bwMode="auto">
        <a:xfrm>
          <a:off x="838200" y="640175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178</xdr:row>
      <xdr:rowOff>47625</xdr:rowOff>
    </xdr:from>
    <xdr:to>
      <xdr:col>2</xdr:col>
      <xdr:colOff>285750</xdr:colOff>
      <xdr:row>178</xdr:row>
      <xdr:rowOff>295275</xdr:rowOff>
    </xdr:to>
    <xdr:sp macro="" textlink="">
      <xdr:nvSpPr>
        <xdr:cNvPr id="7328" name="円/楕円 77">
          <a:extLs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>
          <a:spLocks noChangeArrowheads="1"/>
        </xdr:cNvSpPr>
      </xdr:nvSpPr>
      <xdr:spPr bwMode="auto">
        <a:xfrm>
          <a:off x="828675" y="65884425"/>
          <a:ext cx="257175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183</xdr:row>
      <xdr:rowOff>57150</xdr:rowOff>
    </xdr:from>
    <xdr:to>
      <xdr:col>2</xdr:col>
      <xdr:colOff>285750</xdr:colOff>
      <xdr:row>183</xdr:row>
      <xdr:rowOff>304800</xdr:rowOff>
    </xdr:to>
    <xdr:sp macro="" textlink="">
      <xdr:nvSpPr>
        <xdr:cNvPr id="7329" name="円/楕円 78">
          <a:extLs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>
          <a:spLocks noChangeArrowheads="1"/>
        </xdr:cNvSpPr>
      </xdr:nvSpPr>
      <xdr:spPr bwMode="auto">
        <a:xfrm>
          <a:off x="838200" y="67760850"/>
          <a:ext cx="2476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57150</xdr:rowOff>
    </xdr:from>
    <xdr:to>
      <xdr:col>2</xdr:col>
      <xdr:colOff>619125</xdr:colOff>
      <xdr:row>1</xdr:row>
      <xdr:rowOff>304800</xdr:rowOff>
    </xdr:to>
    <xdr:sp macro="" textlink="">
      <xdr:nvSpPr>
        <xdr:cNvPr id="9216" name="円/楕円 7">
          <a:extLst>
            <a:ext uri="{FF2B5EF4-FFF2-40B4-BE49-F238E27FC236}">
              <a16:creationId xmlns:a16="http://schemas.microsoft.com/office/drawing/2014/main" id="{00000000-0008-0000-0400-000000240000}"/>
            </a:ext>
          </a:extLst>
        </xdr:cNvPr>
        <xdr:cNvSpPr>
          <a:spLocks noChangeArrowheads="1"/>
        </xdr:cNvSpPr>
      </xdr:nvSpPr>
      <xdr:spPr bwMode="auto">
        <a:xfrm>
          <a:off x="1162050" y="276225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8</xdr:row>
      <xdr:rowOff>47625</xdr:rowOff>
    </xdr:from>
    <xdr:to>
      <xdr:col>2</xdr:col>
      <xdr:colOff>628650</xdr:colOff>
      <xdr:row>8</xdr:row>
      <xdr:rowOff>295275</xdr:rowOff>
    </xdr:to>
    <xdr:sp macro="" textlink="">
      <xdr:nvSpPr>
        <xdr:cNvPr id="9217" name="円/楕円 8">
          <a:extLs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>
          <a:spLocks noChangeArrowheads="1"/>
        </xdr:cNvSpPr>
      </xdr:nvSpPr>
      <xdr:spPr bwMode="auto">
        <a:xfrm>
          <a:off x="1181100" y="2409825"/>
          <a:ext cx="247650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13</xdr:row>
      <xdr:rowOff>47625</xdr:rowOff>
    </xdr:from>
    <xdr:to>
      <xdr:col>2</xdr:col>
      <xdr:colOff>628650</xdr:colOff>
      <xdr:row>13</xdr:row>
      <xdr:rowOff>295275</xdr:rowOff>
    </xdr:to>
    <xdr:sp macro="" textlink="">
      <xdr:nvSpPr>
        <xdr:cNvPr id="9218" name="円/楕円 9">
          <a:extLst>
            <a:ext uri="{FF2B5EF4-FFF2-40B4-BE49-F238E27FC236}">
              <a16:creationId xmlns:a16="http://schemas.microsoft.com/office/drawing/2014/main" id="{00000000-0008-0000-0400-000002240000}"/>
            </a:ext>
          </a:extLst>
        </xdr:cNvPr>
        <xdr:cNvSpPr>
          <a:spLocks noChangeArrowheads="1"/>
        </xdr:cNvSpPr>
      </xdr:nvSpPr>
      <xdr:spPr bwMode="auto">
        <a:xfrm>
          <a:off x="1171575" y="4276725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18</xdr:row>
      <xdr:rowOff>57150</xdr:rowOff>
    </xdr:from>
    <xdr:to>
      <xdr:col>2</xdr:col>
      <xdr:colOff>647700</xdr:colOff>
      <xdr:row>18</xdr:row>
      <xdr:rowOff>304800</xdr:rowOff>
    </xdr:to>
    <xdr:sp macro="" textlink="">
      <xdr:nvSpPr>
        <xdr:cNvPr id="9219" name="円/楕円 10">
          <a:extLst>
            <a:ext uri="{FF2B5EF4-FFF2-40B4-BE49-F238E27FC236}">
              <a16:creationId xmlns:a16="http://schemas.microsoft.com/office/drawing/2014/main" id="{00000000-0008-0000-0400-000003240000}"/>
            </a:ext>
          </a:extLst>
        </xdr:cNvPr>
        <xdr:cNvSpPr>
          <a:spLocks noChangeArrowheads="1"/>
        </xdr:cNvSpPr>
      </xdr:nvSpPr>
      <xdr:spPr bwMode="auto">
        <a:xfrm>
          <a:off x="1190625" y="61531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23</xdr:row>
      <xdr:rowOff>57150</xdr:rowOff>
    </xdr:from>
    <xdr:to>
      <xdr:col>2</xdr:col>
      <xdr:colOff>647700</xdr:colOff>
      <xdr:row>23</xdr:row>
      <xdr:rowOff>304800</xdr:rowOff>
    </xdr:to>
    <xdr:sp macro="" textlink="">
      <xdr:nvSpPr>
        <xdr:cNvPr id="9220" name="円/楕円 11">
          <a:extLst>
            <a:ext uri="{FF2B5EF4-FFF2-40B4-BE49-F238E27FC236}">
              <a16:creationId xmlns:a16="http://schemas.microsoft.com/office/drawing/2014/main" id="{00000000-0008-0000-0400-000004240000}"/>
            </a:ext>
          </a:extLst>
        </xdr:cNvPr>
        <xdr:cNvSpPr>
          <a:spLocks noChangeArrowheads="1"/>
        </xdr:cNvSpPr>
      </xdr:nvSpPr>
      <xdr:spPr bwMode="auto">
        <a:xfrm>
          <a:off x="1190625" y="80200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28</xdr:row>
      <xdr:rowOff>66675</xdr:rowOff>
    </xdr:from>
    <xdr:to>
      <xdr:col>2</xdr:col>
      <xdr:colOff>638175</xdr:colOff>
      <xdr:row>28</xdr:row>
      <xdr:rowOff>314325</xdr:rowOff>
    </xdr:to>
    <xdr:sp macro="" textlink="">
      <xdr:nvSpPr>
        <xdr:cNvPr id="9221" name="円/楕円 12">
          <a:extLst>
            <a:ext uri="{FF2B5EF4-FFF2-40B4-BE49-F238E27FC236}">
              <a16:creationId xmlns:a16="http://schemas.microsoft.com/office/drawing/2014/main" id="{00000000-0008-0000-0400-000005240000}"/>
            </a:ext>
          </a:extLst>
        </xdr:cNvPr>
        <xdr:cNvSpPr>
          <a:spLocks noChangeArrowheads="1"/>
        </xdr:cNvSpPr>
      </xdr:nvSpPr>
      <xdr:spPr bwMode="auto">
        <a:xfrm>
          <a:off x="1181100" y="9896475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33</xdr:row>
      <xdr:rowOff>47625</xdr:rowOff>
    </xdr:from>
    <xdr:to>
      <xdr:col>2</xdr:col>
      <xdr:colOff>638175</xdr:colOff>
      <xdr:row>33</xdr:row>
      <xdr:rowOff>295275</xdr:rowOff>
    </xdr:to>
    <xdr:sp macro="" textlink="">
      <xdr:nvSpPr>
        <xdr:cNvPr id="9222" name="円/楕円 13">
          <a:extLst>
            <a:ext uri="{FF2B5EF4-FFF2-40B4-BE49-F238E27FC236}">
              <a16:creationId xmlns:a16="http://schemas.microsoft.com/office/drawing/2014/main" id="{00000000-0008-0000-0400-000006240000}"/>
            </a:ext>
          </a:extLst>
        </xdr:cNvPr>
        <xdr:cNvSpPr>
          <a:spLocks noChangeArrowheads="1"/>
        </xdr:cNvSpPr>
      </xdr:nvSpPr>
      <xdr:spPr bwMode="auto">
        <a:xfrm>
          <a:off x="1190625" y="11744325"/>
          <a:ext cx="247650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38</xdr:row>
      <xdr:rowOff>57150</xdr:rowOff>
    </xdr:from>
    <xdr:to>
      <xdr:col>2</xdr:col>
      <xdr:colOff>638175</xdr:colOff>
      <xdr:row>38</xdr:row>
      <xdr:rowOff>304800</xdr:rowOff>
    </xdr:to>
    <xdr:sp macro="" textlink="">
      <xdr:nvSpPr>
        <xdr:cNvPr id="9223" name="円/楕円 14">
          <a:extLst>
            <a:ext uri="{FF2B5EF4-FFF2-40B4-BE49-F238E27FC236}">
              <a16:creationId xmlns:a16="http://schemas.microsoft.com/office/drawing/2014/main" id="{00000000-0008-0000-0400-000007240000}"/>
            </a:ext>
          </a:extLst>
        </xdr:cNvPr>
        <xdr:cNvSpPr>
          <a:spLocks noChangeArrowheads="1"/>
        </xdr:cNvSpPr>
      </xdr:nvSpPr>
      <xdr:spPr bwMode="auto">
        <a:xfrm>
          <a:off x="1181100" y="136207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400050</xdr:colOff>
      <xdr:row>43</xdr:row>
      <xdr:rowOff>57150</xdr:rowOff>
    </xdr:from>
    <xdr:to>
      <xdr:col>2</xdr:col>
      <xdr:colOff>657225</xdr:colOff>
      <xdr:row>43</xdr:row>
      <xdr:rowOff>304800</xdr:rowOff>
    </xdr:to>
    <xdr:sp macro="" textlink="">
      <xdr:nvSpPr>
        <xdr:cNvPr id="9224" name="円/楕円 15">
          <a:extLst>
            <a:ext uri="{FF2B5EF4-FFF2-40B4-BE49-F238E27FC236}">
              <a16:creationId xmlns:a16="http://schemas.microsoft.com/office/drawing/2014/main" id="{00000000-0008-0000-0400-000008240000}"/>
            </a:ext>
          </a:extLst>
        </xdr:cNvPr>
        <xdr:cNvSpPr>
          <a:spLocks noChangeArrowheads="1"/>
        </xdr:cNvSpPr>
      </xdr:nvSpPr>
      <xdr:spPr bwMode="auto">
        <a:xfrm>
          <a:off x="1200150" y="154876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48</xdr:row>
      <xdr:rowOff>57150</xdr:rowOff>
    </xdr:from>
    <xdr:to>
      <xdr:col>2</xdr:col>
      <xdr:colOff>638175</xdr:colOff>
      <xdr:row>48</xdr:row>
      <xdr:rowOff>304800</xdr:rowOff>
    </xdr:to>
    <xdr:sp macro="" textlink="">
      <xdr:nvSpPr>
        <xdr:cNvPr id="9225" name="円/楕円 16">
          <a:extLst>
            <a:ext uri="{FF2B5EF4-FFF2-40B4-BE49-F238E27FC236}">
              <a16:creationId xmlns:a16="http://schemas.microsoft.com/office/drawing/2014/main" id="{00000000-0008-0000-0400-000009240000}"/>
            </a:ext>
          </a:extLst>
        </xdr:cNvPr>
        <xdr:cNvSpPr>
          <a:spLocks noChangeArrowheads="1"/>
        </xdr:cNvSpPr>
      </xdr:nvSpPr>
      <xdr:spPr bwMode="auto">
        <a:xfrm>
          <a:off x="1181100" y="173545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48</xdr:row>
      <xdr:rowOff>47625</xdr:rowOff>
    </xdr:from>
    <xdr:to>
      <xdr:col>2</xdr:col>
      <xdr:colOff>628650</xdr:colOff>
      <xdr:row>48</xdr:row>
      <xdr:rowOff>295275</xdr:rowOff>
    </xdr:to>
    <xdr:sp macro="" textlink="">
      <xdr:nvSpPr>
        <xdr:cNvPr id="9226" name="円/楕円 8">
          <a:extLst>
            <a:ext uri="{FF2B5EF4-FFF2-40B4-BE49-F238E27FC236}">
              <a16:creationId xmlns:a16="http://schemas.microsoft.com/office/drawing/2014/main" id="{00000000-0008-0000-0400-00000A240000}"/>
            </a:ext>
          </a:extLst>
        </xdr:cNvPr>
        <xdr:cNvSpPr>
          <a:spLocks noChangeArrowheads="1"/>
        </xdr:cNvSpPr>
      </xdr:nvSpPr>
      <xdr:spPr bwMode="auto">
        <a:xfrm>
          <a:off x="1181100" y="17345025"/>
          <a:ext cx="247650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53</xdr:row>
      <xdr:rowOff>47625</xdr:rowOff>
    </xdr:from>
    <xdr:to>
      <xdr:col>2</xdr:col>
      <xdr:colOff>628650</xdr:colOff>
      <xdr:row>53</xdr:row>
      <xdr:rowOff>295275</xdr:rowOff>
    </xdr:to>
    <xdr:sp macro="" textlink="">
      <xdr:nvSpPr>
        <xdr:cNvPr id="9227" name="円/楕円 9">
          <a:extLst>
            <a:ext uri="{FF2B5EF4-FFF2-40B4-BE49-F238E27FC236}">
              <a16:creationId xmlns:a16="http://schemas.microsoft.com/office/drawing/2014/main" id="{00000000-0008-0000-0400-00000B240000}"/>
            </a:ext>
          </a:extLst>
        </xdr:cNvPr>
        <xdr:cNvSpPr>
          <a:spLocks noChangeArrowheads="1"/>
        </xdr:cNvSpPr>
      </xdr:nvSpPr>
      <xdr:spPr bwMode="auto">
        <a:xfrm>
          <a:off x="1171575" y="19211925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58</xdr:row>
      <xdr:rowOff>57150</xdr:rowOff>
    </xdr:from>
    <xdr:to>
      <xdr:col>2</xdr:col>
      <xdr:colOff>647700</xdr:colOff>
      <xdr:row>58</xdr:row>
      <xdr:rowOff>304800</xdr:rowOff>
    </xdr:to>
    <xdr:sp macro="" textlink="">
      <xdr:nvSpPr>
        <xdr:cNvPr id="9228" name="円/楕円 10">
          <a:extLst>
            <a:ext uri="{FF2B5EF4-FFF2-40B4-BE49-F238E27FC236}">
              <a16:creationId xmlns:a16="http://schemas.microsoft.com/office/drawing/2014/main" id="{00000000-0008-0000-0400-00000C240000}"/>
            </a:ext>
          </a:extLst>
        </xdr:cNvPr>
        <xdr:cNvSpPr>
          <a:spLocks noChangeArrowheads="1"/>
        </xdr:cNvSpPr>
      </xdr:nvSpPr>
      <xdr:spPr bwMode="auto">
        <a:xfrm>
          <a:off x="1190625" y="210883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63</xdr:row>
      <xdr:rowOff>57150</xdr:rowOff>
    </xdr:from>
    <xdr:to>
      <xdr:col>2</xdr:col>
      <xdr:colOff>647700</xdr:colOff>
      <xdr:row>63</xdr:row>
      <xdr:rowOff>304800</xdr:rowOff>
    </xdr:to>
    <xdr:sp macro="" textlink="">
      <xdr:nvSpPr>
        <xdr:cNvPr id="9229" name="円/楕円 11">
          <a:extLst>
            <a:ext uri="{FF2B5EF4-FFF2-40B4-BE49-F238E27FC236}">
              <a16:creationId xmlns:a16="http://schemas.microsoft.com/office/drawing/2014/main" id="{00000000-0008-0000-0400-00000D240000}"/>
            </a:ext>
          </a:extLst>
        </xdr:cNvPr>
        <xdr:cNvSpPr>
          <a:spLocks noChangeArrowheads="1"/>
        </xdr:cNvSpPr>
      </xdr:nvSpPr>
      <xdr:spPr bwMode="auto">
        <a:xfrm>
          <a:off x="1190625" y="229552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68</xdr:row>
      <xdr:rowOff>66675</xdr:rowOff>
    </xdr:from>
    <xdr:to>
      <xdr:col>2</xdr:col>
      <xdr:colOff>638175</xdr:colOff>
      <xdr:row>68</xdr:row>
      <xdr:rowOff>314325</xdr:rowOff>
    </xdr:to>
    <xdr:sp macro="" textlink="">
      <xdr:nvSpPr>
        <xdr:cNvPr id="9230" name="円/楕円 12">
          <a:extLst>
            <a:ext uri="{FF2B5EF4-FFF2-40B4-BE49-F238E27FC236}">
              <a16:creationId xmlns:a16="http://schemas.microsoft.com/office/drawing/2014/main" id="{00000000-0008-0000-0400-00000E240000}"/>
            </a:ext>
          </a:extLst>
        </xdr:cNvPr>
        <xdr:cNvSpPr>
          <a:spLocks noChangeArrowheads="1"/>
        </xdr:cNvSpPr>
      </xdr:nvSpPr>
      <xdr:spPr bwMode="auto">
        <a:xfrm>
          <a:off x="1181100" y="24831675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73</xdr:row>
      <xdr:rowOff>47625</xdr:rowOff>
    </xdr:from>
    <xdr:to>
      <xdr:col>2</xdr:col>
      <xdr:colOff>638175</xdr:colOff>
      <xdr:row>73</xdr:row>
      <xdr:rowOff>295275</xdr:rowOff>
    </xdr:to>
    <xdr:sp macro="" textlink="">
      <xdr:nvSpPr>
        <xdr:cNvPr id="9231" name="円/楕円 13">
          <a:extLst>
            <a:ext uri="{FF2B5EF4-FFF2-40B4-BE49-F238E27FC236}">
              <a16:creationId xmlns:a16="http://schemas.microsoft.com/office/drawing/2014/main" id="{00000000-0008-0000-0400-00000F240000}"/>
            </a:ext>
          </a:extLst>
        </xdr:cNvPr>
        <xdr:cNvSpPr>
          <a:spLocks noChangeArrowheads="1"/>
        </xdr:cNvSpPr>
      </xdr:nvSpPr>
      <xdr:spPr bwMode="auto">
        <a:xfrm>
          <a:off x="1190625" y="26679525"/>
          <a:ext cx="247650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78</xdr:row>
      <xdr:rowOff>57150</xdr:rowOff>
    </xdr:from>
    <xdr:to>
      <xdr:col>2</xdr:col>
      <xdr:colOff>638175</xdr:colOff>
      <xdr:row>78</xdr:row>
      <xdr:rowOff>304800</xdr:rowOff>
    </xdr:to>
    <xdr:sp macro="" textlink="">
      <xdr:nvSpPr>
        <xdr:cNvPr id="9232" name="円/楕円 14">
          <a:extLst>
            <a:ext uri="{FF2B5EF4-FFF2-40B4-BE49-F238E27FC236}">
              <a16:creationId xmlns:a16="http://schemas.microsoft.com/office/drawing/2014/main" id="{00000000-0008-0000-0400-000010240000}"/>
            </a:ext>
          </a:extLst>
        </xdr:cNvPr>
        <xdr:cNvSpPr>
          <a:spLocks noChangeArrowheads="1"/>
        </xdr:cNvSpPr>
      </xdr:nvSpPr>
      <xdr:spPr bwMode="auto">
        <a:xfrm>
          <a:off x="1181100" y="285559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400050</xdr:colOff>
      <xdr:row>83</xdr:row>
      <xdr:rowOff>57150</xdr:rowOff>
    </xdr:from>
    <xdr:to>
      <xdr:col>2</xdr:col>
      <xdr:colOff>657225</xdr:colOff>
      <xdr:row>83</xdr:row>
      <xdr:rowOff>304800</xdr:rowOff>
    </xdr:to>
    <xdr:sp macro="" textlink="">
      <xdr:nvSpPr>
        <xdr:cNvPr id="9233" name="円/楕円 15">
          <a:extLst>
            <a:ext uri="{FF2B5EF4-FFF2-40B4-BE49-F238E27FC236}">
              <a16:creationId xmlns:a16="http://schemas.microsoft.com/office/drawing/2014/main" id="{00000000-0008-0000-0400-000011240000}"/>
            </a:ext>
          </a:extLst>
        </xdr:cNvPr>
        <xdr:cNvSpPr>
          <a:spLocks noChangeArrowheads="1"/>
        </xdr:cNvSpPr>
      </xdr:nvSpPr>
      <xdr:spPr bwMode="auto">
        <a:xfrm>
          <a:off x="1200150" y="304228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88</xdr:row>
      <xdr:rowOff>47625</xdr:rowOff>
    </xdr:from>
    <xdr:to>
      <xdr:col>2</xdr:col>
      <xdr:colOff>628650</xdr:colOff>
      <xdr:row>88</xdr:row>
      <xdr:rowOff>295275</xdr:rowOff>
    </xdr:to>
    <xdr:sp macro="" textlink="">
      <xdr:nvSpPr>
        <xdr:cNvPr id="9234" name="円/楕円 8">
          <a:extLst>
            <a:ext uri="{FF2B5EF4-FFF2-40B4-BE49-F238E27FC236}">
              <a16:creationId xmlns:a16="http://schemas.microsoft.com/office/drawing/2014/main" id="{00000000-0008-0000-0400-000012240000}"/>
            </a:ext>
          </a:extLst>
        </xdr:cNvPr>
        <xdr:cNvSpPr>
          <a:spLocks noChangeArrowheads="1"/>
        </xdr:cNvSpPr>
      </xdr:nvSpPr>
      <xdr:spPr bwMode="auto">
        <a:xfrm>
          <a:off x="1181100" y="32280225"/>
          <a:ext cx="247650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93</xdr:row>
      <xdr:rowOff>47625</xdr:rowOff>
    </xdr:from>
    <xdr:to>
      <xdr:col>2</xdr:col>
      <xdr:colOff>628650</xdr:colOff>
      <xdr:row>93</xdr:row>
      <xdr:rowOff>295275</xdr:rowOff>
    </xdr:to>
    <xdr:sp macro="" textlink="">
      <xdr:nvSpPr>
        <xdr:cNvPr id="9235" name="円/楕円 9">
          <a:extLst>
            <a:ext uri="{FF2B5EF4-FFF2-40B4-BE49-F238E27FC236}">
              <a16:creationId xmlns:a16="http://schemas.microsoft.com/office/drawing/2014/main" id="{00000000-0008-0000-0400-000013240000}"/>
            </a:ext>
          </a:extLst>
        </xdr:cNvPr>
        <xdr:cNvSpPr>
          <a:spLocks noChangeArrowheads="1"/>
        </xdr:cNvSpPr>
      </xdr:nvSpPr>
      <xdr:spPr bwMode="auto">
        <a:xfrm>
          <a:off x="1171575" y="34147125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98</xdr:row>
      <xdr:rowOff>57150</xdr:rowOff>
    </xdr:from>
    <xdr:to>
      <xdr:col>2</xdr:col>
      <xdr:colOff>647700</xdr:colOff>
      <xdr:row>98</xdr:row>
      <xdr:rowOff>304800</xdr:rowOff>
    </xdr:to>
    <xdr:sp macro="" textlink="">
      <xdr:nvSpPr>
        <xdr:cNvPr id="9236" name="円/楕円 10">
          <a:extLst>
            <a:ext uri="{FF2B5EF4-FFF2-40B4-BE49-F238E27FC236}">
              <a16:creationId xmlns:a16="http://schemas.microsoft.com/office/drawing/2014/main" id="{00000000-0008-0000-0400-000014240000}"/>
            </a:ext>
          </a:extLst>
        </xdr:cNvPr>
        <xdr:cNvSpPr>
          <a:spLocks noChangeArrowheads="1"/>
        </xdr:cNvSpPr>
      </xdr:nvSpPr>
      <xdr:spPr bwMode="auto">
        <a:xfrm>
          <a:off x="1190625" y="360235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103</xdr:row>
      <xdr:rowOff>57150</xdr:rowOff>
    </xdr:from>
    <xdr:to>
      <xdr:col>2</xdr:col>
      <xdr:colOff>647700</xdr:colOff>
      <xdr:row>103</xdr:row>
      <xdr:rowOff>304800</xdr:rowOff>
    </xdr:to>
    <xdr:sp macro="" textlink="">
      <xdr:nvSpPr>
        <xdr:cNvPr id="9237" name="円/楕円 11">
          <a:extLst>
            <a:ext uri="{FF2B5EF4-FFF2-40B4-BE49-F238E27FC236}">
              <a16:creationId xmlns:a16="http://schemas.microsoft.com/office/drawing/2014/main" id="{00000000-0008-0000-0400-000015240000}"/>
            </a:ext>
          </a:extLst>
        </xdr:cNvPr>
        <xdr:cNvSpPr>
          <a:spLocks noChangeArrowheads="1"/>
        </xdr:cNvSpPr>
      </xdr:nvSpPr>
      <xdr:spPr bwMode="auto">
        <a:xfrm>
          <a:off x="1190625" y="378904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108</xdr:row>
      <xdr:rowOff>66675</xdr:rowOff>
    </xdr:from>
    <xdr:to>
      <xdr:col>2</xdr:col>
      <xdr:colOff>638175</xdr:colOff>
      <xdr:row>108</xdr:row>
      <xdr:rowOff>314325</xdr:rowOff>
    </xdr:to>
    <xdr:sp macro="" textlink="">
      <xdr:nvSpPr>
        <xdr:cNvPr id="9238" name="円/楕円 12">
          <a:extLst>
            <a:ext uri="{FF2B5EF4-FFF2-40B4-BE49-F238E27FC236}">
              <a16:creationId xmlns:a16="http://schemas.microsoft.com/office/drawing/2014/main" id="{00000000-0008-0000-0400-000016240000}"/>
            </a:ext>
          </a:extLst>
        </xdr:cNvPr>
        <xdr:cNvSpPr>
          <a:spLocks noChangeArrowheads="1"/>
        </xdr:cNvSpPr>
      </xdr:nvSpPr>
      <xdr:spPr bwMode="auto">
        <a:xfrm>
          <a:off x="1181100" y="39766875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113</xdr:row>
      <xdr:rowOff>47625</xdr:rowOff>
    </xdr:from>
    <xdr:to>
      <xdr:col>2</xdr:col>
      <xdr:colOff>638175</xdr:colOff>
      <xdr:row>113</xdr:row>
      <xdr:rowOff>295275</xdr:rowOff>
    </xdr:to>
    <xdr:sp macro="" textlink="">
      <xdr:nvSpPr>
        <xdr:cNvPr id="9239" name="円/楕円 13">
          <a:extLst>
            <a:ext uri="{FF2B5EF4-FFF2-40B4-BE49-F238E27FC236}">
              <a16:creationId xmlns:a16="http://schemas.microsoft.com/office/drawing/2014/main" id="{00000000-0008-0000-0400-000017240000}"/>
            </a:ext>
          </a:extLst>
        </xdr:cNvPr>
        <xdr:cNvSpPr>
          <a:spLocks noChangeArrowheads="1"/>
        </xdr:cNvSpPr>
      </xdr:nvSpPr>
      <xdr:spPr bwMode="auto">
        <a:xfrm>
          <a:off x="1190625" y="41614725"/>
          <a:ext cx="247650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118</xdr:row>
      <xdr:rowOff>57150</xdr:rowOff>
    </xdr:from>
    <xdr:to>
      <xdr:col>2</xdr:col>
      <xdr:colOff>638175</xdr:colOff>
      <xdr:row>118</xdr:row>
      <xdr:rowOff>304800</xdr:rowOff>
    </xdr:to>
    <xdr:sp macro="" textlink="">
      <xdr:nvSpPr>
        <xdr:cNvPr id="9240" name="円/楕円 14">
          <a:extLst>
            <a:ext uri="{FF2B5EF4-FFF2-40B4-BE49-F238E27FC236}">
              <a16:creationId xmlns:a16="http://schemas.microsoft.com/office/drawing/2014/main" id="{00000000-0008-0000-0400-000018240000}"/>
            </a:ext>
          </a:extLst>
        </xdr:cNvPr>
        <xdr:cNvSpPr>
          <a:spLocks noChangeArrowheads="1"/>
        </xdr:cNvSpPr>
      </xdr:nvSpPr>
      <xdr:spPr bwMode="auto">
        <a:xfrm>
          <a:off x="1181100" y="434911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400050</xdr:colOff>
      <xdr:row>123</xdr:row>
      <xdr:rowOff>57150</xdr:rowOff>
    </xdr:from>
    <xdr:to>
      <xdr:col>2</xdr:col>
      <xdr:colOff>657225</xdr:colOff>
      <xdr:row>123</xdr:row>
      <xdr:rowOff>304800</xdr:rowOff>
    </xdr:to>
    <xdr:sp macro="" textlink="">
      <xdr:nvSpPr>
        <xdr:cNvPr id="9241" name="円/楕円 15">
          <a:extLst>
            <a:ext uri="{FF2B5EF4-FFF2-40B4-BE49-F238E27FC236}">
              <a16:creationId xmlns:a16="http://schemas.microsoft.com/office/drawing/2014/main" id="{00000000-0008-0000-0400-000019240000}"/>
            </a:ext>
          </a:extLst>
        </xdr:cNvPr>
        <xdr:cNvSpPr>
          <a:spLocks noChangeArrowheads="1"/>
        </xdr:cNvSpPr>
      </xdr:nvSpPr>
      <xdr:spPr bwMode="auto">
        <a:xfrm>
          <a:off x="1200150" y="453580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128</xdr:row>
      <xdr:rowOff>47625</xdr:rowOff>
    </xdr:from>
    <xdr:to>
      <xdr:col>2</xdr:col>
      <xdr:colOff>638175</xdr:colOff>
      <xdr:row>128</xdr:row>
      <xdr:rowOff>295275</xdr:rowOff>
    </xdr:to>
    <xdr:sp macro="" textlink="">
      <xdr:nvSpPr>
        <xdr:cNvPr id="9242" name="円/楕円 13">
          <a:extLst>
            <a:ext uri="{FF2B5EF4-FFF2-40B4-BE49-F238E27FC236}">
              <a16:creationId xmlns:a16="http://schemas.microsoft.com/office/drawing/2014/main" id="{00000000-0008-0000-0400-00001A240000}"/>
            </a:ext>
          </a:extLst>
        </xdr:cNvPr>
        <xdr:cNvSpPr>
          <a:spLocks noChangeArrowheads="1"/>
        </xdr:cNvSpPr>
      </xdr:nvSpPr>
      <xdr:spPr bwMode="auto">
        <a:xfrm>
          <a:off x="1190625" y="47215425"/>
          <a:ext cx="247650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133</xdr:row>
      <xdr:rowOff>57150</xdr:rowOff>
    </xdr:from>
    <xdr:to>
      <xdr:col>2</xdr:col>
      <xdr:colOff>638175</xdr:colOff>
      <xdr:row>133</xdr:row>
      <xdr:rowOff>304800</xdr:rowOff>
    </xdr:to>
    <xdr:sp macro="" textlink="">
      <xdr:nvSpPr>
        <xdr:cNvPr id="9243" name="円/楕円 14">
          <a:extLst>
            <a:ext uri="{FF2B5EF4-FFF2-40B4-BE49-F238E27FC236}">
              <a16:creationId xmlns:a16="http://schemas.microsoft.com/office/drawing/2014/main" id="{00000000-0008-0000-0400-00001B240000}"/>
            </a:ext>
          </a:extLst>
        </xdr:cNvPr>
        <xdr:cNvSpPr>
          <a:spLocks noChangeArrowheads="1"/>
        </xdr:cNvSpPr>
      </xdr:nvSpPr>
      <xdr:spPr bwMode="auto">
        <a:xfrm>
          <a:off x="1181100" y="490918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400050</xdr:colOff>
      <xdr:row>138</xdr:row>
      <xdr:rowOff>57150</xdr:rowOff>
    </xdr:from>
    <xdr:to>
      <xdr:col>2</xdr:col>
      <xdr:colOff>657225</xdr:colOff>
      <xdr:row>138</xdr:row>
      <xdr:rowOff>304800</xdr:rowOff>
    </xdr:to>
    <xdr:sp macro="" textlink="">
      <xdr:nvSpPr>
        <xdr:cNvPr id="9244" name="円/楕円 15">
          <a:extLst>
            <a:ext uri="{FF2B5EF4-FFF2-40B4-BE49-F238E27FC236}">
              <a16:creationId xmlns:a16="http://schemas.microsoft.com/office/drawing/2014/main" id="{00000000-0008-0000-0400-00001C240000}"/>
            </a:ext>
          </a:extLst>
        </xdr:cNvPr>
        <xdr:cNvSpPr>
          <a:spLocks noChangeArrowheads="1"/>
        </xdr:cNvSpPr>
      </xdr:nvSpPr>
      <xdr:spPr bwMode="auto">
        <a:xfrm>
          <a:off x="1200150" y="50958750"/>
          <a:ext cx="257175" cy="2476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warai.takahiro@post.ibk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workbookViewId="0">
      <selection activeCell="I18" sqref="I18"/>
    </sheetView>
  </sheetViews>
  <sheetFormatPr defaultRowHeight="18.75" customHeight="1"/>
  <sheetData>
    <row r="1" spans="1:12" ht="13.5" customHeight="1"/>
    <row r="2" spans="1:12" ht="22.5" customHeight="1">
      <c r="A2" t="s">
        <v>84</v>
      </c>
    </row>
    <row r="3" spans="1:12" ht="22.5" customHeight="1">
      <c r="A3" t="s">
        <v>85</v>
      </c>
    </row>
    <row r="4" spans="1:12" ht="22.5" customHeight="1">
      <c r="A4" t="s">
        <v>86</v>
      </c>
    </row>
    <row r="5" spans="1:12" ht="14.25" customHeight="1"/>
    <row r="6" spans="1:12" ht="22.5" customHeight="1">
      <c r="A6" t="s">
        <v>87</v>
      </c>
    </row>
    <row r="7" spans="1:12" ht="22.5" customHeight="1">
      <c r="A7" t="s">
        <v>88</v>
      </c>
      <c r="C7" s="207" t="s">
        <v>98</v>
      </c>
    </row>
    <row r="8" spans="1:12" ht="22.5" customHeight="1">
      <c r="A8" t="s">
        <v>89</v>
      </c>
      <c r="B8" s="208"/>
      <c r="C8" s="209" t="s">
        <v>90</v>
      </c>
    </row>
    <row r="9" spans="1:12" ht="22.5" customHeight="1">
      <c r="C9" s="210" t="s">
        <v>91</v>
      </c>
      <c r="L9" t="s">
        <v>92</v>
      </c>
    </row>
    <row r="10" spans="1:12" ht="18" customHeight="1">
      <c r="L10" t="s">
        <v>93</v>
      </c>
    </row>
    <row r="11" spans="1:12" ht="22.5" customHeight="1">
      <c r="A11" t="s">
        <v>94</v>
      </c>
    </row>
    <row r="12" spans="1:12" ht="22.5" customHeight="1">
      <c r="A12" t="s">
        <v>95</v>
      </c>
      <c r="C12" s="207" t="s">
        <v>96</v>
      </c>
    </row>
    <row r="13" spans="1:12" ht="22.5" customHeight="1">
      <c r="C13" s="210" t="s">
        <v>97</v>
      </c>
    </row>
    <row r="14" spans="1:12" ht="17.25" customHeight="1"/>
    <row r="15" spans="1:12" ht="22.5" customHeight="1"/>
  </sheetData>
  <phoneticPr fontId="39"/>
  <hyperlinks>
    <hyperlink ref="C8" r:id="rId1" xr:uid="{00000000-0004-0000-0000-000000000000}"/>
  </hyperlinks>
  <pageMargins left="0.69930555555555596" right="0.69930555555555596" top="0.75" bottom="0.75" header="0.3" footer="0.3"/>
  <pageSetup paperSize="9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98"/>
  <sheetViews>
    <sheetView workbookViewId="0"/>
  </sheetViews>
  <sheetFormatPr defaultColWidth="9" defaultRowHeight="13.5"/>
  <cols>
    <col min="1" max="1" width="9" style="177"/>
    <col min="2" max="2" width="8.75" style="84" customWidth="1"/>
    <col min="3" max="4" width="15.125" style="84" customWidth="1"/>
    <col min="5" max="5" width="9" style="84"/>
    <col min="6" max="6" width="9" style="85"/>
    <col min="7" max="7" width="9" style="84"/>
    <col min="8" max="8" width="14.375" style="84" customWidth="1"/>
    <col min="9" max="12" width="9" style="84"/>
    <col min="13" max="13" width="9.5" style="84" customWidth="1"/>
    <col min="14" max="15" width="15.625" style="84" customWidth="1"/>
    <col min="16" max="256" width="9" style="84"/>
  </cols>
  <sheetData>
    <row r="1" spans="1:256" s="83" customFormat="1" ht="40.5">
      <c r="A1" s="178" t="s">
        <v>0</v>
      </c>
      <c r="B1" s="179" t="s">
        <v>1</v>
      </c>
      <c r="C1" s="180" t="s">
        <v>2</v>
      </c>
      <c r="D1" s="180" t="s">
        <v>3</v>
      </c>
      <c r="E1" s="92" t="s">
        <v>4</v>
      </c>
      <c r="F1" s="93" t="s">
        <v>4</v>
      </c>
      <c r="G1" s="180" t="s">
        <v>0</v>
      </c>
      <c r="H1" s="180" t="s">
        <v>5</v>
      </c>
      <c r="I1" s="180" t="s">
        <v>0</v>
      </c>
      <c r="J1" s="202" t="s">
        <v>3</v>
      </c>
      <c r="K1" s="88" t="s">
        <v>3</v>
      </c>
      <c r="L1" s="203" t="s">
        <v>6</v>
      </c>
      <c r="M1" s="84"/>
      <c r="N1" s="20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</row>
    <row r="2" spans="1:256" s="84" customFormat="1" ht="14.25" customHeight="1">
      <c r="A2" s="181" t="s">
        <v>7</v>
      </c>
      <c r="B2" s="116" t="s">
        <v>8</v>
      </c>
      <c r="C2" s="117" t="s">
        <v>9</v>
      </c>
      <c r="D2" s="8" t="s">
        <v>10</v>
      </c>
      <c r="E2" s="118" t="s">
        <v>11</v>
      </c>
      <c r="F2" s="119" t="s">
        <v>12</v>
      </c>
      <c r="G2" s="117" t="s">
        <v>13</v>
      </c>
      <c r="H2" s="8" t="s">
        <v>14</v>
      </c>
      <c r="I2" s="159" t="s">
        <v>15</v>
      </c>
      <c r="J2" s="160" t="s">
        <v>16</v>
      </c>
      <c r="K2" s="139" t="s">
        <v>17</v>
      </c>
      <c r="L2" s="161" t="s">
        <v>18</v>
      </c>
      <c r="M2" s="141"/>
      <c r="N2" s="142"/>
      <c r="O2" s="142"/>
      <c r="P2" s="142"/>
      <c r="Q2" s="142"/>
      <c r="R2" s="142"/>
    </row>
    <row r="3" spans="1:256" s="84" customFormat="1" ht="14.25" customHeight="1">
      <c r="A3" s="182">
        <v>9999</v>
      </c>
      <c r="B3" s="95" t="s">
        <v>19</v>
      </c>
      <c r="C3" s="96" t="s">
        <v>20</v>
      </c>
      <c r="D3" s="96" t="s">
        <v>21</v>
      </c>
      <c r="E3" s="98" t="s">
        <v>22</v>
      </c>
      <c r="F3" s="99" t="str">
        <f t="shared" ref="F3" si="0">$N$7</f>
        <v>△△中</v>
      </c>
      <c r="G3" s="100">
        <v>2</v>
      </c>
      <c r="H3" s="101" t="s">
        <v>23</v>
      </c>
      <c r="I3" s="100">
        <v>1250</v>
      </c>
      <c r="J3" s="143" t="s">
        <v>24</v>
      </c>
      <c r="K3" s="144">
        <v>43628</v>
      </c>
      <c r="L3" s="145" t="s">
        <v>25</v>
      </c>
      <c r="N3" s="146"/>
      <c r="O3" s="147"/>
      <c r="P3" s="147"/>
      <c r="Q3" s="147"/>
      <c r="R3" s="147"/>
    </row>
    <row r="4" spans="1:256" s="84" customFormat="1">
      <c r="A4" s="183"/>
      <c r="B4" s="103"/>
      <c r="C4" s="104"/>
      <c r="D4" s="104"/>
      <c r="E4" s="106" t="s">
        <v>22</v>
      </c>
      <c r="F4" s="184" t="str">
        <f t="shared" ref="F4:F44" si="1">$N$7</f>
        <v>△△中</v>
      </c>
      <c r="G4" s="108"/>
      <c r="H4" s="109"/>
      <c r="I4" s="108"/>
      <c r="J4" s="148"/>
      <c r="K4" s="149"/>
      <c r="L4" s="150"/>
      <c r="M4" s="141"/>
      <c r="N4" s="238" t="s">
        <v>26</v>
      </c>
      <c r="O4" s="239"/>
      <c r="P4" s="151"/>
      <c r="Q4" s="151"/>
    </row>
    <row r="5" spans="1:256" s="84" customFormat="1" ht="13.5" customHeight="1">
      <c r="A5" s="183"/>
      <c r="B5" s="103"/>
      <c r="C5" s="104"/>
      <c r="D5" s="104"/>
      <c r="E5" s="106" t="s">
        <v>22</v>
      </c>
      <c r="F5" s="184" t="str">
        <f t="shared" si="1"/>
        <v>△△中</v>
      </c>
      <c r="G5" s="108"/>
      <c r="H5" s="109"/>
      <c r="I5" s="108"/>
      <c r="J5" s="148"/>
      <c r="K5" s="149"/>
      <c r="L5" s="150"/>
      <c r="N5" s="240" t="s">
        <v>27</v>
      </c>
      <c r="O5" s="240"/>
      <c r="P5" s="147"/>
      <c r="Q5" s="147"/>
      <c r="R5" s="147"/>
      <c r="S5" s="147"/>
    </row>
    <row r="6" spans="1:256" s="84" customFormat="1" ht="13.5" customHeight="1">
      <c r="A6" s="183"/>
      <c r="B6" s="103"/>
      <c r="C6" s="104"/>
      <c r="D6" s="104"/>
      <c r="E6" s="106" t="s">
        <v>22</v>
      </c>
      <c r="F6" s="184" t="str">
        <f t="shared" si="1"/>
        <v>△△中</v>
      </c>
      <c r="G6" s="108"/>
      <c r="H6" s="109"/>
      <c r="I6" s="108"/>
      <c r="J6" s="148"/>
      <c r="K6" s="149"/>
      <c r="L6" s="150"/>
      <c r="N6" s="241" t="s">
        <v>28</v>
      </c>
      <c r="O6" s="241"/>
      <c r="P6" s="147"/>
      <c r="Q6" s="147"/>
      <c r="R6" s="147"/>
      <c r="S6" s="147"/>
    </row>
    <row r="7" spans="1:256" s="84" customFormat="1">
      <c r="A7" s="183"/>
      <c r="B7" s="103"/>
      <c r="C7" s="104"/>
      <c r="D7" s="104"/>
      <c r="E7" s="106" t="s">
        <v>22</v>
      </c>
      <c r="F7" s="184" t="str">
        <f t="shared" si="1"/>
        <v>△△中</v>
      </c>
      <c r="G7" s="108"/>
      <c r="H7" s="109"/>
      <c r="I7" s="108"/>
      <c r="J7" s="148"/>
      <c r="K7" s="149"/>
      <c r="L7" s="150"/>
      <c r="N7" s="240" t="s">
        <v>29</v>
      </c>
      <c r="O7" s="240"/>
      <c r="P7" s="147"/>
      <c r="Q7" s="147"/>
      <c r="R7" s="147"/>
      <c r="S7" s="147"/>
    </row>
    <row r="8" spans="1:256" s="84" customFormat="1">
      <c r="A8" s="183"/>
      <c r="B8" s="103"/>
      <c r="C8" s="104"/>
      <c r="D8" s="104"/>
      <c r="E8" s="106" t="s">
        <v>22</v>
      </c>
      <c r="F8" s="184" t="str">
        <f t="shared" si="1"/>
        <v>△△中</v>
      </c>
      <c r="G8" s="108"/>
      <c r="H8" s="109"/>
      <c r="I8" s="108"/>
      <c r="J8" s="148"/>
      <c r="K8" s="149"/>
      <c r="L8" s="150"/>
      <c r="N8" s="152" t="s">
        <v>30</v>
      </c>
      <c r="O8" s="153" t="s">
        <v>31</v>
      </c>
      <c r="P8" s="142"/>
      <c r="Q8" s="142"/>
      <c r="R8" s="142"/>
      <c r="S8" s="142"/>
    </row>
    <row r="9" spans="1:256" s="84" customFormat="1">
      <c r="A9" s="183"/>
      <c r="B9" s="103"/>
      <c r="C9" s="104"/>
      <c r="D9" s="104"/>
      <c r="E9" s="106" t="s">
        <v>22</v>
      </c>
      <c r="F9" s="184" t="str">
        <f t="shared" si="1"/>
        <v>△△中</v>
      </c>
      <c r="G9" s="108"/>
      <c r="H9" s="109"/>
      <c r="I9" s="108"/>
      <c r="J9" s="148"/>
      <c r="K9" s="149"/>
      <c r="L9" s="150"/>
      <c r="N9" s="154" t="s">
        <v>32</v>
      </c>
      <c r="O9" s="153" t="s">
        <v>33</v>
      </c>
      <c r="P9" s="155"/>
      <c r="Q9" s="155"/>
      <c r="R9" s="155"/>
    </row>
    <row r="10" spans="1:256" s="84" customFormat="1">
      <c r="A10" s="183"/>
      <c r="B10" s="103"/>
      <c r="C10" s="104"/>
      <c r="D10" s="104"/>
      <c r="E10" s="106" t="s">
        <v>22</v>
      </c>
      <c r="F10" s="184" t="str">
        <f t="shared" si="1"/>
        <v>△△中</v>
      </c>
      <c r="G10" s="108"/>
      <c r="H10" s="109"/>
      <c r="I10" s="108"/>
      <c r="J10" s="148"/>
      <c r="K10" s="149"/>
      <c r="L10" s="150"/>
      <c r="N10" s="152" t="s">
        <v>34</v>
      </c>
      <c r="O10" s="153" t="s">
        <v>35</v>
      </c>
    </row>
    <row r="11" spans="1:256" s="84" customFormat="1">
      <c r="A11" s="183"/>
      <c r="B11" s="103"/>
      <c r="C11" s="104"/>
      <c r="D11" s="104"/>
      <c r="E11" s="106" t="s">
        <v>22</v>
      </c>
      <c r="F11" s="184" t="str">
        <f t="shared" si="1"/>
        <v>△△中</v>
      </c>
      <c r="G11" s="108"/>
      <c r="H11" s="109"/>
      <c r="I11" s="108"/>
      <c r="J11" s="148"/>
      <c r="K11" s="149"/>
      <c r="L11" s="150"/>
      <c r="N11" s="152" t="s">
        <v>36</v>
      </c>
      <c r="O11" s="153" t="s">
        <v>37</v>
      </c>
    </row>
    <row r="12" spans="1:256" s="84" customFormat="1">
      <c r="A12" s="183"/>
      <c r="B12" s="103"/>
      <c r="C12" s="104"/>
      <c r="D12" s="104"/>
      <c r="E12" s="106" t="s">
        <v>22</v>
      </c>
      <c r="F12" s="184" t="str">
        <f t="shared" si="1"/>
        <v>△△中</v>
      </c>
      <c r="G12" s="108"/>
      <c r="H12" s="109"/>
      <c r="I12" s="108"/>
      <c r="J12" s="148"/>
      <c r="K12" s="149"/>
      <c r="L12" s="150"/>
      <c r="N12" s="156" t="s">
        <v>38</v>
      </c>
      <c r="O12" s="153" t="s">
        <v>39</v>
      </c>
    </row>
    <row r="13" spans="1:256" s="84" customFormat="1">
      <c r="A13" s="183"/>
      <c r="B13" s="103"/>
      <c r="C13" s="104"/>
      <c r="D13" s="104"/>
      <c r="E13" s="106" t="s">
        <v>22</v>
      </c>
      <c r="F13" s="184" t="str">
        <f t="shared" si="1"/>
        <v>△△中</v>
      </c>
      <c r="G13" s="108"/>
      <c r="H13" s="109"/>
      <c r="I13" s="108"/>
      <c r="J13" s="148"/>
      <c r="K13" s="149"/>
      <c r="L13" s="150"/>
      <c r="N13" s="157" t="s">
        <v>40</v>
      </c>
      <c r="O13" s="153" t="s">
        <v>33</v>
      </c>
    </row>
    <row r="14" spans="1:256" s="84" customFormat="1">
      <c r="A14" s="183"/>
      <c r="B14" s="103"/>
      <c r="C14" s="104"/>
      <c r="D14" s="104"/>
      <c r="E14" s="106" t="s">
        <v>22</v>
      </c>
      <c r="F14" s="184" t="str">
        <f t="shared" si="1"/>
        <v>△△中</v>
      </c>
      <c r="G14" s="108"/>
      <c r="H14" s="109"/>
      <c r="I14" s="108"/>
      <c r="J14" s="148"/>
      <c r="K14" s="149"/>
      <c r="L14" s="150"/>
      <c r="N14" s="157" t="s">
        <v>41</v>
      </c>
      <c r="O14" s="153" t="s">
        <v>42</v>
      </c>
    </row>
    <row r="15" spans="1:256" s="84" customFormat="1">
      <c r="A15" s="183"/>
      <c r="B15" s="103"/>
      <c r="C15" s="104"/>
      <c r="D15" s="104"/>
      <c r="E15" s="106" t="s">
        <v>22</v>
      </c>
      <c r="F15" s="184" t="str">
        <f t="shared" si="1"/>
        <v>△△中</v>
      </c>
      <c r="G15" s="108"/>
      <c r="H15" s="109"/>
      <c r="I15" s="108"/>
      <c r="J15" s="148"/>
      <c r="K15" s="149"/>
      <c r="L15" s="150"/>
      <c r="N15" s="157" t="s">
        <v>43</v>
      </c>
      <c r="O15" s="153" t="s">
        <v>44</v>
      </c>
    </row>
    <row r="16" spans="1:256" s="84" customFormat="1">
      <c r="A16" s="183"/>
      <c r="B16" s="103"/>
      <c r="C16" s="104"/>
      <c r="D16" s="104"/>
      <c r="E16" s="106" t="s">
        <v>22</v>
      </c>
      <c r="F16" s="184" t="str">
        <f t="shared" si="1"/>
        <v>△△中</v>
      </c>
      <c r="G16" s="108"/>
      <c r="H16" s="109"/>
      <c r="I16" s="108"/>
      <c r="J16" s="148"/>
      <c r="K16" s="149"/>
      <c r="L16" s="150"/>
      <c r="N16" s="157" t="s">
        <v>41</v>
      </c>
      <c r="O16" s="153" t="s">
        <v>45</v>
      </c>
    </row>
    <row r="17" spans="1:12">
      <c r="A17" s="183"/>
      <c r="B17" s="103"/>
      <c r="C17" s="104"/>
      <c r="D17" s="104"/>
      <c r="E17" s="106" t="s">
        <v>22</v>
      </c>
      <c r="F17" s="184" t="str">
        <f t="shared" si="1"/>
        <v>△△中</v>
      </c>
      <c r="G17" s="108"/>
      <c r="H17" s="109"/>
      <c r="I17" s="108"/>
      <c r="J17" s="148"/>
      <c r="K17" s="149"/>
      <c r="L17" s="150"/>
    </row>
    <row r="18" spans="1:12">
      <c r="A18" s="183"/>
      <c r="B18" s="103"/>
      <c r="C18" s="104"/>
      <c r="D18" s="104"/>
      <c r="E18" s="106" t="s">
        <v>22</v>
      </c>
      <c r="F18" s="184" t="str">
        <f t="shared" si="1"/>
        <v>△△中</v>
      </c>
      <c r="G18" s="108"/>
      <c r="H18" s="109"/>
      <c r="I18" s="108"/>
      <c r="J18" s="148"/>
      <c r="K18" s="149"/>
      <c r="L18" s="150"/>
    </row>
    <row r="19" spans="1:12">
      <c r="A19" s="183"/>
      <c r="B19" s="103"/>
      <c r="C19" s="104"/>
      <c r="D19" s="104"/>
      <c r="E19" s="106" t="s">
        <v>22</v>
      </c>
      <c r="F19" s="184" t="str">
        <f t="shared" si="1"/>
        <v>△△中</v>
      </c>
      <c r="G19" s="108"/>
      <c r="H19" s="109"/>
      <c r="I19" s="108"/>
      <c r="J19" s="148"/>
      <c r="K19" s="149"/>
      <c r="L19" s="150"/>
    </row>
    <row r="20" spans="1:12">
      <c r="A20" s="183"/>
      <c r="B20" s="103"/>
      <c r="C20" s="104"/>
      <c r="D20" s="104"/>
      <c r="E20" s="106" t="s">
        <v>22</v>
      </c>
      <c r="F20" s="184" t="str">
        <f t="shared" si="1"/>
        <v>△△中</v>
      </c>
      <c r="G20" s="108"/>
      <c r="H20" s="109"/>
      <c r="I20" s="108"/>
      <c r="J20" s="148"/>
      <c r="K20" s="149"/>
      <c r="L20" s="150"/>
    </row>
    <row r="21" spans="1:12">
      <c r="A21" s="183"/>
      <c r="B21" s="103"/>
      <c r="C21" s="104"/>
      <c r="D21" s="104"/>
      <c r="E21" s="106" t="s">
        <v>22</v>
      </c>
      <c r="F21" s="184" t="str">
        <f t="shared" si="1"/>
        <v>△△中</v>
      </c>
      <c r="G21" s="108"/>
      <c r="H21" s="109"/>
      <c r="I21" s="108"/>
      <c r="J21" s="148"/>
      <c r="K21" s="149"/>
      <c r="L21" s="150"/>
    </row>
    <row r="22" spans="1:12">
      <c r="A22" s="183"/>
      <c r="B22" s="103"/>
      <c r="C22" s="104"/>
      <c r="D22" s="104"/>
      <c r="E22" s="106" t="s">
        <v>22</v>
      </c>
      <c r="F22" s="184" t="str">
        <f t="shared" si="1"/>
        <v>△△中</v>
      </c>
      <c r="G22" s="108"/>
      <c r="H22" s="109"/>
      <c r="I22" s="108"/>
      <c r="J22" s="148"/>
      <c r="K22" s="149"/>
      <c r="L22" s="150"/>
    </row>
    <row r="23" spans="1:12">
      <c r="A23" s="183"/>
      <c r="B23" s="103"/>
      <c r="C23" s="104"/>
      <c r="D23" s="104"/>
      <c r="E23" s="106" t="s">
        <v>22</v>
      </c>
      <c r="F23" s="184" t="str">
        <f t="shared" si="1"/>
        <v>△△中</v>
      </c>
      <c r="G23" s="108"/>
      <c r="H23" s="109"/>
      <c r="I23" s="108"/>
      <c r="J23" s="148"/>
      <c r="K23" s="149"/>
      <c r="L23" s="150"/>
    </row>
    <row r="24" spans="1:12">
      <c r="A24" s="183"/>
      <c r="B24" s="103"/>
      <c r="C24" s="104"/>
      <c r="D24" s="104"/>
      <c r="E24" s="106" t="s">
        <v>22</v>
      </c>
      <c r="F24" s="184" t="str">
        <f t="shared" si="1"/>
        <v>△△中</v>
      </c>
      <c r="G24" s="108"/>
      <c r="H24" s="109"/>
      <c r="I24" s="108"/>
      <c r="J24" s="148"/>
      <c r="K24" s="149"/>
      <c r="L24" s="150"/>
    </row>
    <row r="25" spans="1:12">
      <c r="A25" s="183"/>
      <c r="B25" s="103"/>
      <c r="C25" s="104"/>
      <c r="D25" s="104"/>
      <c r="E25" s="106" t="s">
        <v>22</v>
      </c>
      <c r="F25" s="184" t="str">
        <f t="shared" si="1"/>
        <v>△△中</v>
      </c>
      <c r="G25" s="108"/>
      <c r="H25" s="109"/>
      <c r="I25" s="108"/>
      <c r="J25" s="148"/>
      <c r="K25" s="149"/>
      <c r="L25" s="150"/>
    </row>
    <row r="26" spans="1:12">
      <c r="A26" s="183"/>
      <c r="B26" s="103"/>
      <c r="C26" s="104"/>
      <c r="D26" s="104"/>
      <c r="E26" s="106" t="s">
        <v>22</v>
      </c>
      <c r="F26" s="184" t="str">
        <f t="shared" si="1"/>
        <v>△△中</v>
      </c>
      <c r="G26" s="108"/>
      <c r="H26" s="109"/>
      <c r="I26" s="108"/>
      <c r="J26" s="148"/>
      <c r="K26" s="149"/>
      <c r="L26" s="150"/>
    </row>
    <row r="27" spans="1:12">
      <c r="A27" s="183"/>
      <c r="B27" s="103"/>
      <c r="C27" s="104"/>
      <c r="D27" s="104"/>
      <c r="E27" s="106" t="s">
        <v>22</v>
      </c>
      <c r="F27" s="184" t="str">
        <f t="shared" si="1"/>
        <v>△△中</v>
      </c>
      <c r="G27" s="108"/>
      <c r="H27" s="109"/>
      <c r="I27" s="108"/>
      <c r="J27" s="148"/>
      <c r="K27" s="149"/>
      <c r="L27" s="150"/>
    </row>
    <row r="28" spans="1:12">
      <c r="A28" s="183"/>
      <c r="B28" s="103"/>
      <c r="C28" s="104"/>
      <c r="D28" s="104"/>
      <c r="E28" s="106" t="s">
        <v>22</v>
      </c>
      <c r="F28" s="184" t="str">
        <f t="shared" si="1"/>
        <v>△△中</v>
      </c>
      <c r="G28" s="108"/>
      <c r="H28" s="109"/>
      <c r="I28" s="108"/>
      <c r="J28" s="148"/>
      <c r="K28" s="149"/>
      <c r="L28" s="150"/>
    </row>
    <row r="29" spans="1:12">
      <c r="A29" s="183"/>
      <c r="B29" s="103"/>
      <c r="C29" s="104"/>
      <c r="D29" s="104"/>
      <c r="E29" s="106" t="s">
        <v>22</v>
      </c>
      <c r="F29" s="184" t="str">
        <f t="shared" si="1"/>
        <v>△△中</v>
      </c>
      <c r="G29" s="108"/>
      <c r="H29" s="109"/>
      <c r="I29" s="108"/>
      <c r="J29" s="148"/>
      <c r="K29" s="149"/>
      <c r="L29" s="150"/>
    </row>
    <row r="30" spans="1:12">
      <c r="A30" s="183"/>
      <c r="B30" s="103"/>
      <c r="C30" s="104"/>
      <c r="D30" s="104"/>
      <c r="E30" s="106" t="s">
        <v>22</v>
      </c>
      <c r="F30" s="184" t="str">
        <f t="shared" si="1"/>
        <v>△△中</v>
      </c>
      <c r="G30" s="108"/>
      <c r="H30" s="109"/>
      <c r="I30" s="108"/>
      <c r="J30" s="148"/>
      <c r="K30" s="149"/>
      <c r="L30" s="150"/>
    </row>
    <row r="31" spans="1:12">
      <c r="A31" s="183"/>
      <c r="B31" s="103"/>
      <c r="C31" s="104"/>
      <c r="D31" s="104"/>
      <c r="E31" s="106" t="s">
        <v>22</v>
      </c>
      <c r="F31" s="184" t="str">
        <f t="shared" si="1"/>
        <v>△△中</v>
      </c>
      <c r="G31" s="108"/>
      <c r="H31" s="109"/>
      <c r="I31" s="108"/>
      <c r="J31" s="148"/>
      <c r="K31" s="149"/>
      <c r="L31" s="150"/>
    </row>
    <row r="32" spans="1:12">
      <c r="A32" s="183"/>
      <c r="B32" s="103"/>
      <c r="C32" s="104"/>
      <c r="D32" s="104"/>
      <c r="E32" s="106" t="s">
        <v>22</v>
      </c>
      <c r="F32" s="184" t="str">
        <f t="shared" si="1"/>
        <v>△△中</v>
      </c>
      <c r="G32" s="108"/>
      <c r="H32" s="109"/>
      <c r="I32" s="108"/>
      <c r="J32" s="148"/>
      <c r="K32" s="149"/>
      <c r="L32" s="150"/>
    </row>
    <row r="33" spans="1:12">
      <c r="A33" s="183"/>
      <c r="B33" s="103"/>
      <c r="C33" s="104"/>
      <c r="D33" s="104"/>
      <c r="E33" s="106" t="s">
        <v>22</v>
      </c>
      <c r="F33" s="184" t="str">
        <f t="shared" si="1"/>
        <v>△△中</v>
      </c>
      <c r="G33" s="108"/>
      <c r="H33" s="109"/>
      <c r="I33" s="108"/>
      <c r="J33" s="148"/>
      <c r="K33" s="149"/>
      <c r="L33" s="150"/>
    </row>
    <row r="34" spans="1:12">
      <c r="A34" s="183"/>
      <c r="B34" s="103"/>
      <c r="C34" s="104"/>
      <c r="D34" s="104"/>
      <c r="E34" s="106" t="s">
        <v>22</v>
      </c>
      <c r="F34" s="184" t="str">
        <f t="shared" si="1"/>
        <v>△△中</v>
      </c>
      <c r="G34" s="108"/>
      <c r="H34" s="109"/>
      <c r="I34" s="108"/>
      <c r="J34" s="148"/>
      <c r="K34" s="149"/>
      <c r="L34" s="150"/>
    </row>
    <row r="35" spans="1:12">
      <c r="A35" s="183"/>
      <c r="B35" s="103"/>
      <c r="C35" s="104"/>
      <c r="D35" s="104"/>
      <c r="E35" s="106" t="s">
        <v>22</v>
      </c>
      <c r="F35" s="184" t="str">
        <f t="shared" si="1"/>
        <v>△△中</v>
      </c>
      <c r="G35" s="108"/>
      <c r="H35" s="109"/>
      <c r="I35" s="108"/>
      <c r="J35" s="148"/>
      <c r="K35" s="149"/>
      <c r="L35" s="150"/>
    </row>
    <row r="36" spans="1:12">
      <c r="A36" s="183"/>
      <c r="B36" s="103"/>
      <c r="C36" s="104"/>
      <c r="D36" s="104"/>
      <c r="E36" s="106" t="s">
        <v>22</v>
      </c>
      <c r="F36" s="184" t="str">
        <f t="shared" si="1"/>
        <v>△△中</v>
      </c>
      <c r="G36" s="108"/>
      <c r="H36" s="109"/>
      <c r="I36" s="108"/>
      <c r="J36" s="148"/>
      <c r="K36" s="149"/>
      <c r="L36" s="150"/>
    </row>
    <row r="37" spans="1:12">
      <c r="A37" s="183"/>
      <c r="B37" s="103"/>
      <c r="C37" s="104"/>
      <c r="D37" s="104"/>
      <c r="E37" s="106" t="s">
        <v>22</v>
      </c>
      <c r="F37" s="184" t="str">
        <f t="shared" si="1"/>
        <v>△△中</v>
      </c>
      <c r="G37" s="108"/>
      <c r="H37" s="109"/>
      <c r="I37" s="108"/>
      <c r="J37" s="148"/>
      <c r="K37" s="149"/>
      <c r="L37" s="150"/>
    </row>
    <row r="38" spans="1:12">
      <c r="A38" s="183"/>
      <c r="B38" s="103"/>
      <c r="C38" s="104"/>
      <c r="D38" s="104"/>
      <c r="E38" s="106" t="s">
        <v>22</v>
      </c>
      <c r="F38" s="184" t="str">
        <f t="shared" si="1"/>
        <v>△△中</v>
      </c>
      <c r="G38" s="108"/>
      <c r="H38" s="109"/>
      <c r="I38" s="108"/>
      <c r="J38" s="148"/>
      <c r="K38" s="149"/>
      <c r="L38" s="150"/>
    </row>
    <row r="39" spans="1:12">
      <c r="A39" s="183"/>
      <c r="B39" s="103"/>
      <c r="C39" s="104"/>
      <c r="D39" s="104"/>
      <c r="E39" s="106" t="s">
        <v>22</v>
      </c>
      <c r="F39" s="184" t="str">
        <f t="shared" si="1"/>
        <v>△△中</v>
      </c>
      <c r="G39" s="108"/>
      <c r="H39" s="242" t="s">
        <v>46</v>
      </c>
      <c r="I39" s="230"/>
      <c r="J39" s="234"/>
      <c r="K39" s="244"/>
      <c r="L39" s="221"/>
    </row>
    <row r="40" spans="1:12">
      <c r="A40" s="183"/>
      <c r="B40" s="103"/>
      <c r="C40" s="104"/>
      <c r="D40" s="104"/>
      <c r="E40" s="106" t="s">
        <v>22</v>
      </c>
      <c r="F40" s="184" t="str">
        <f t="shared" si="1"/>
        <v>△△中</v>
      </c>
      <c r="G40" s="108"/>
      <c r="H40" s="242"/>
      <c r="I40" s="230"/>
      <c r="J40" s="234"/>
      <c r="K40" s="244"/>
      <c r="L40" s="222"/>
    </row>
    <row r="41" spans="1:12">
      <c r="A41" s="183"/>
      <c r="B41" s="103"/>
      <c r="C41" s="104"/>
      <c r="D41" s="104"/>
      <c r="E41" s="106" t="s">
        <v>22</v>
      </c>
      <c r="F41" s="184" t="str">
        <f t="shared" si="1"/>
        <v>△△中</v>
      </c>
      <c r="G41" s="108"/>
      <c r="H41" s="242"/>
      <c r="I41" s="230"/>
      <c r="J41" s="234"/>
      <c r="K41" s="244"/>
      <c r="L41" s="222"/>
    </row>
    <row r="42" spans="1:12">
      <c r="A42" s="183"/>
      <c r="B42" s="103"/>
      <c r="C42" s="104"/>
      <c r="D42" s="104"/>
      <c r="E42" s="106" t="s">
        <v>22</v>
      </c>
      <c r="F42" s="184" t="str">
        <f t="shared" si="1"/>
        <v>△△中</v>
      </c>
      <c r="G42" s="108"/>
      <c r="H42" s="242"/>
      <c r="I42" s="230"/>
      <c r="J42" s="234"/>
      <c r="K42" s="244"/>
      <c r="L42" s="222"/>
    </row>
    <row r="43" spans="1:12">
      <c r="A43" s="183"/>
      <c r="B43" s="103"/>
      <c r="C43" s="104"/>
      <c r="D43" s="104"/>
      <c r="E43" s="106" t="s">
        <v>22</v>
      </c>
      <c r="F43" s="184" t="str">
        <f t="shared" si="1"/>
        <v>△△中</v>
      </c>
      <c r="G43" s="108"/>
      <c r="H43" s="242"/>
      <c r="I43" s="230"/>
      <c r="J43" s="234"/>
      <c r="K43" s="244"/>
      <c r="L43" s="222"/>
    </row>
    <row r="44" spans="1:12">
      <c r="A44" s="185"/>
      <c r="B44" s="186"/>
      <c r="C44" s="187"/>
      <c r="D44" s="187"/>
      <c r="E44" s="188" t="s">
        <v>22</v>
      </c>
      <c r="F44" s="189" t="str">
        <f t="shared" si="1"/>
        <v>△△中</v>
      </c>
      <c r="G44" s="190"/>
      <c r="H44" s="243"/>
      <c r="I44" s="231"/>
      <c r="J44" s="235"/>
      <c r="K44" s="245"/>
      <c r="L44" s="223"/>
    </row>
    <row r="45" spans="1:12" ht="40.5">
      <c r="A45" s="191" t="s">
        <v>0</v>
      </c>
      <c r="B45" s="87" t="s">
        <v>1</v>
      </c>
      <c r="C45" s="88" t="s">
        <v>2</v>
      </c>
      <c r="D45" s="88" t="s">
        <v>3</v>
      </c>
      <c r="E45" s="8" t="s">
        <v>4</v>
      </c>
      <c r="F45" s="89" t="s">
        <v>4</v>
      </c>
      <c r="G45" s="88" t="s">
        <v>0</v>
      </c>
      <c r="H45" s="88" t="s">
        <v>5</v>
      </c>
      <c r="I45" s="88" t="s">
        <v>0</v>
      </c>
      <c r="J45" s="88" t="s">
        <v>3</v>
      </c>
      <c r="K45" s="158" t="s">
        <v>3</v>
      </c>
      <c r="L45" s="203" t="s">
        <v>6</v>
      </c>
    </row>
    <row r="46" spans="1:12">
      <c r="A46" s="181" t="s">
        <v>7</v>
      </c>
      <c r="B46" s="116" t="s">
        <v>8</v>
      </c>
      <c r="C46" s="117" t="s">
        <v>9</v>
      </c>
      <c r="D46" s="8" t="s">
        <v>10</v>
      </c>
      <c r="E46" s="118" t="s">
        <v>11</v>
      </c>
      <c r="F46" s="119" t="s">
        <v>12</v>
      </c>
      <c r="G46" s="117" t="s">
        <v>13</v>
      </c>
      <c r="H46" s="8" t="s">
        <v>14</v>
      </c>
      <c r="I46" s="159" t="s">
        <v>15</v>
      </c>
      <c r="J46" s="160" t="s">
        <v>16</v>
      </c>
      <c r="K46" s="160" t="s">
        <v>17</v>
      </c>
      <c r="L46" s="161" t="s">
        <v>18</v>
      </c>
    </row>
    <row r="47" spans="1:12">
      <c r="A47" s="192"/>
      <c r="B47" s="193"/>
      <c r="C47" s="194"/>
      <c r="D47" s="195"/>
      <c r="E47" s="196" t="s">
        <v>47</v>
      </c>
      <c r="F47" s="197" t="str">
        <f t="shared" ref="F47" si="2">$N$7</f>
        <v>△△中</v>
      </c>
      <c r="G47" s="162"/>
      <c r="H47" s="198"/>
      <c r="I47" s="162"/>
      <c r="J47" s="163"/>
      <c r="K47" s="164"/>
      <c r="L47" s="145"/>
    </row>
    <row r="48" spans="1:12">
      <c r="A48" s="199"/>
      <c r="B48" s="129"/>
      <c r="C48" s="130"/>
      <c r="D48" s="131"/>
      <c r="E48" s="132" t="s">
        <v>47</v>
      </c>
      <c r="F48" s="125" t="str">
        <f t="shared" ref="F48:F79" si="3">$N$7</f>
        <v>△△中</v>
      </c>
      <c r="G48" s="134"/>
      <c r="H48" s="135"/>
      <c r="I48" s="134"/>
      <c r="J48" s="166"/>
      <c r="K48" s="167"/>
      <c r="L48" s="150"/>
    </row>
    <row r="49" spans="1:12">
      <c r="A49" s="199"/>
      <c r="B49" s="129"/>
      <c r="C49" s="130"/>
      <c r="D49" s="131"/>
      <c r="E49" s="132" t="s">
        <v>47</v>
      </c>
      <c r="F49" s="125" t="str">
        <f t="shared" si="3"/>
        <v>△△中</v>
      </c>
      <c r="G49" s="134"/>
      <c r="H49" s="135"/>
      <c r="I49" s="134"/>
      <c r="J49" s="166"/>
      <c r="K49" s="167"/>
      <c r="L49" s="150"/>
    </row>
    <row r="50" spans="1:12">
      <c r="A50" s="199"/>
      <c r="B50" s="129"/>
      <c r="C50" s="130"/>
      <c r="D50" s="131"/>
      <c r="E50" s="132" t="s">
        <v>47</v>
      </c>
      <c r="F50" s="125" t="str">
        <f t="shared" si="3"/>
        <v>△△中</v>
      </c>
      <c r="G50" s="134"/>
      <c r="H50" s="135"/>
      <c r="I50" s="134"/>
      <c r="J50" s="166"/>
      <c r="K50" s="167"/>
      <c r="L50" s="168"/>
    </row>
    <row r="51" spans="1:12">
      <c r="A51" s="199"/>
      <c r="B51" s="129"/>
      <c r="C51" s="130"/>
      <c r="D51" s="131"/>
      <c r="E51" s="132" t="s">
        <v>47</v>
      </c>
      <c r="F51" s="125" t="str">
        <f t="shared" si="3"/>
        <v>△△中</v>
      </c>
      <c r="G51" s="134"/>
      <c r="H51" s="135"/>
      <c r="I51" s="134"/>
      <c r="J51" s="166"/>
      <c r="K51" s="167"/>
      <c r="L51" s="168"/>
    </row>
    <row r="52" spans="1:12">
      <c r="A52" s="199"/>
      <c r="B52" s="129"/>
      <c r="C52" s="130"/>
      <c r="D52" s="131"/>
      <c r="E52" s="132" t="s">
        <v>47</v>
      </c>
      <c r="F52" s="125" t="str">
        <f t="shared" si="3"/>
        <v>△△中</v>
      </c>
      <c r="G52" s="134"/>
      <c r="H52" s="135"/>
      <c r="I52" s="134"/>
      <c r="J52" s="166"/>
      <c r="K52" s="167"/>
      <c r="L52" s="168"/>
    </row>
    <row r="53" spans="1:12">
      <c r="A53" s="199"/>
      <c r="B53" s="129"/>
      <c r="C53" s="130"/>
      <c r="D53" s="131"/>
      <c r="E53" s="132" t="s">
        <v>47</v>
      </c>
      <c r="F53" s="125" t="str">
        <f t="shared" si="3"/>
        <v>△△中</v>
      </c>
      <c r="G53" s="134"/>
      <c r="H53" s="135"/>
      <c r="I53" s="134"/>
      <c r="J53" s="166"/>
      <c r="K53" s="167"/>
      <c r="L53" s="168"/>
    </row>
    <row r="54" spans="1:12">
      <c r="A54" s="199"/>
      <c r="B54" s="129"/>
      <c r="C54" s="130"/>
      <c r="D54" s="131"/>
      <c r="E54" s="132" t="s">
        <v>47</v>
      </c>
      <c r="F54" s="125" t="str">
        <f t="shared" si="3"/>
        <v>△△中</v>
      </c>
      <c r="G54" s="134"/>
      <c r="H54" s="200"/>
      <c r="I54" s="134"/>
      <c r="J54" s="166"/>
      <c r="K54" s="167"/>
      <c r="L54" s="168"/>
    </row>
    <row r="55" spans="1:12">
      <c r="A55" s="199"/>
      <c r="B55" s="129"/>
      <c r="C55" s="130"/>
      <c r="D55" s="131"/>
      <c r="E55" s="132" t="s">
        <v>47</v>
      </c>
      <c r="F55" s="125" t="str">
        <f t="shared" si="3"/>
        <v>△△中</v>
      </c>
      <c r="G55" s="201"/>
      <c r="H55" s="135"/>
      <c r="I55" s="169"/>
      <c r="J55" s="166"/>
      <c r="K55" s="167"/>
      <c r="L55" s="168"/>
    </row>
    <row r="56" spans="1:12">
      <c r="A56" s="199"/>
      <c r="B56" s="129"/>
      <c r="C56" s="130"/>
      <c r="D56" s="131"/>
      <c r="E56" s="132" t="s">
        <v>47</v>
      </c>
      <c r="F56" s="125" t="str">
        <f t="shared" si="3"/>
        <v>△△中</v>
      </c>
      <c r="G56" s="134"/>
      <c r="H56" s="127"/>
      <c r="I56" s="134"/>
      <c r="J56" s="166"/>
      <c r="K56" s="167"/>
      <c r="L56" s="168"/>
    </row>
    <row r="57" spans="1:12">
      <c r="A57" s="199"/>
      <c r="B57" s="129"/>
      <c r="C57" s="130"/>
      <c r="D57" s="131"/>
      <c r="E57" s="132" t="s">
        <v>47</v>
      </c>
      <c r="F57" s="125" t="str">
        <f t="shared" si="3"/>
        <v>△△中</v>
      </c>
      <c r="G57" s="134"/>
      <c r="H57" s="135"/>
      <c r="I57" s="134"/>
      <c r="J57" s="166"/>
      <c r="K57" s="167"/>
      <c r="L57" s="168"/>
    </row>
    <row r="58" spans="1:12">
      <c r="A58" s="199"/>
      <c r="B58" s="129"/>
      <c r="C58" s="130"/>
      <c r="D58" s="131"/>
      <c r="E58" s="132" t="s">
        <v>47</v>
      </c>
      <c r="F58" s="125" t="str">
        <f t="shared" si="3"/>
        <v>△△中</v>
      </c>
      <c r="G58" s="134"/>
      <c r="H58" s="135"/>
      <c r="I58" s="134"/>
      <c r="J58" s="166"/>
      <c r="K58" s="167"/>
      <c r="L58" s="168"/>
    </row>
    <row r="59" spans="1:12">
      <c r="A59" s="199"/>
      <c r="B59" s="129"/>
      <c r="C59" s="130"/>
      <c r="D59" s="131"/>
      <c r="E59" s="132" t="s">
        <v>47</v>
      </c>
      <c r="F59" s="125" t="str">
        <f t="shared" si="3"/>
        <v>△△中</v>
      </c>
      <c r="G59" s="134"/>
      <c r="H59" s="135"/>
      <c r="I59" s="134"/>
      <c r="J59" s="166"/>
      <c r="K59" s="167"/>
      <c r="L59" s="168"/>
    </row>
    <row r="60" spans="1:12">
      <c r="A60" s="199"/>
      <c r="B60" s="129"/>
      <c r="C60" s="130"/>
      <c r="D60" s="131"/>
      <c r="E60" s="132" t="s">
        <v>47</v>
      </c>
      <c r="F60" s="125" t="str">
        <f t="shared" si="3"/>
        <v>△△中</v>
      </c>
      <c r="G60" s="134"/>
      <c r="H60" s="135"/>
      <c r="I60" s="134"/>
      <c r="J60" s="166"/>
      <c r="K60" s="167"/>
      <c r="L60" s="168"/>
    </row>
    <row r="61" spans="1:12">
      <c r="A61" s="199"/>
      <c r="B61" s="129"/>
      <c r="C61" s="130"/>
      <c r="D61" s="131"/>
      <c r="E61" s="132" t="s">
        <v>47</v>
      </c>
      <c r="F61" s="125" t="str">
        <f t="shared" si="3"/>
        <v>△△中</v>
      </c>
      <c r="G61" s="134"/>
      <c r="H61" s="135"/>
      <c r="I61" s="134"/>
      <c r="J61" s="166"/>
      <c r="K61" s="167"/>
      <c r="L61" s="168"/>
    </row>
    <row r="62" spans="1:12">
      <c r="A62" s="199"/>
      <c r="B62" s="129"/>
      <c r="C62" s="130"/>
      <c r="D62" s="131"/>
      <c r="E62" s="132" t="s">
        <v>47</v>
      </c>
      <c r="F62" s="125" t="str">
        <f t="shared" si="3"/>
        <v>△△中</v>
      </c>
      <c r="G62" s="134"/>
      <c r="H62" s="135"/>
      <c r="I62" s="134"/>
      <c r="J62" s="166"/>
      <c r="K62" s="167"/>
      <c r="L62" s="168"/>
    </row>
    <row r="63" spans="1:12">
      <c r="A63" s="199"/>
      <c r="B63" s="129"/>
      <c r="C63" s="130"/>
      <c r="D63" s="131"/>
      <c r="E63" s="132" t="s">
        <v>47</v>
      </c>
      <c r="F63" s="125" t="str">
        <f t="shared" si="3"/>
        <v>△△中</v>
      </c>
      <c r="G63" s="134"/>
      <c r="H63" s="200"/>
      <c r="I63" s="134"/>
      <c r="J63" s="166"/>
      <c r="K63" s="167"/>
      <c r="L63" s="168"/>
    </row>
    <row r="64" spans="1:12">
      <c r="A64" s="199"/>
      <c r="B64" s="129"/>
      <c r="C64" s="130"/>
      <c r="D64" s="131"/>
      <c r="E64" s="132" t="s">
        <v>47</v>
      </c>
      <c r="F64" s="125" t="str">
        <f t="shared" si="3"/>
        <v>△△中</v>
      </c>
      <c r="G64" s="201"/>
      <c r="H64" s="135"/>
      <c r="I64" s="169"/>
      <c r="J64" s="166"/>
      <c r="K64" s="167"/>
      <c r="L64" s="168"/>
    </row>
    <row r="65" spans="1:12">
      <c r="A65" s="199"/>
      <c r="B65" s="129"/>
      <c r="C65" s="130"/>
      <c r="D65" s="131"/>
      <c r="E65" s="132" t="s">
        <v>47</v>
      </c>
      <c r="F65" s="125" t="str">
        <f t="shared" si="3"/>
        <v>△△中</v>
      </c>
      <c r="G65" s="134"/>
      <c r="H65" s="127"/>
      <c r="I65" s="134"/>
      <c r="J65" s="166"/>
      <c r="K65" s="167"/>
      <c r="L65" s="168"/>
    </row>
    <row r="66" spans="1:12">
      <c r="A66" s="199"/>
      <c r="B66" s="129"/>
      <c r="C66" s="130"/>
      <c r="D66" s="131"/>
      <c r="E66" s="132" t="s">
        <v>47</v>
      </c>
      <c r="F66" s="125" t="str">
        <f t="shared" si="3"/>
        <v>△△中</v>
      </c>
      <c r="G66" s="134"/>
      <c r="H66" s="135"/>
      <c r="I66" s="134"/>
      <c r="J66" s="166"/>
      <c r="K66" s="167"/>
      <c r="L66" s="168"/>
    </row>
    <row r="67" spans="1:12">
      <c r="A67" s="199"/>
      <c r="B67" s="129"/>
      <c r="C67" s="130"/>
      <c r="D67" s="131"/>
      <c r="E67" s="132" t="s">
        <v>47</v>
      </c>
      <c r="F67" s="125" t="str">
        <f t="shared" si="3"/>
        <v>△△中</v>
      </c>
      <c r="G67" s="134"/>
      <c r="H67" s="135"/>
      <c r="I67" s="134"/>
      <c r="J67" s="166"/>
      <c r="K67" s="167"/>
      <c r="L67" s="168"/>
    </row>
    <row r="68" spans="1:12">
      <c r="A68" s="199"/>
      <c r="B68" s="129"/>
      <c r="C68" s="130"/>
      <c r="D68" s="131"/>
      <c r="E68" s="132" t="s">
        <v>47</v>
      </c>
      <c r="F68" s="125" t="str">
        <f t="shared" si="3"/>
        <v>△△中</v>
      </c>
      <c r="G68" s="134"/>
      <c r="H68" s="135"/>
      <c r="I68" s="134"/>
      <c r="J68" s="166"/>
      <c r="K68" s="167"/>
      <c r="L68" s="168"/>
    </row>
    <row r="69" spans="1:12">
      <c r="A69" s="199"/>
      <c r="B69" s="129"/>
      <c r="C69" s="130"/>
      <c r="D69" s="131"/>
      <c r="E69" s="132" t="s">
        <v>47</v>
      </c>
      <c r="F69" s="125" t="str">
        <f t="shared" si="3"/>
        <v>△△中</v>
      </c>
      <c r="G69" s="134"/>
      <c r="H69" s="135"/>
      <c r="I69" s="134"/>
      <c r="J69" s="166"/>
      <c r="K69" s="167"/>
      <c r="L69" s="168"/>
    </row>
    <row r="70" spans="1:12">
      <c r="A70" s="199"/>
      <c r="B70" s="129"/>
      <c r="C70" s="130"/>
      <c r="D70" s="131"/>
      <c r="E70" s="132" t="s">
        <v>47</v>
      </c>
      <c r="F70" s="125" t="str">
        <f t="shared" si="3"/>
        <v>△△中</v>
      </c>
      <c r="G70" s="134"/>
      <c r="H70" s="135"/>
      <c r="I70" s="134"/>
      <c r="J70" s="166"/>
      <c r="K70" s="167"/>
      <c r="L70" s="168"/>
    </row>
    <row r="71" spans="1:12">
      <c r="A71" s="199"/>
      <c r="B71" s="129"/>
      <c r="C71" s="130"/>
      <c r="D71" s="131"/>
      <c r="E71" s="132" t="s">
        <v>47</v>
      </c>
      <c r="F71" s="125" t="str">
        <f t="shared" si="3"/>
        <v>△△中</v>
      </c>
      <c r="G71" s="134"/>
      <c r="H71" s="135"/>
      <c r="I71" s="134"/>
      <c r="J71" s="166"/>
      <c r="K71" s="167"/>
      <c r="L71" s="168"/>
    </row>
    <row r="72" spans="1:12">
      <c r="A72" s="199"/>
      <c r="B72" s="129"/>
      <c r="C72" s="130"/>
      <c r="D72" s="131"/>
      <c r="E72" s="132" t="s">
        <v>47</v>
      </c>
      <c r="F72" s="125" t="str">
        <f t="shared" si="3"/>
        <v>△△中</v>
      </c>
      <c r="G72" s="134"/>
      <c r="H72" s="200"/>
      <c r="I72" s="134"/>
      <c r="J72" s="166"/>
      <c r="K72" s="167"/>
      <c r="L72" s="168"/>
    </row>
    <row r="73" spans="1:12">
      <c r="A73" s="199"/>
      <c r="B73" s="129"/>
      <c r="C73" s="130"/>
      <c r="D73" s="131"/>
      <c r="E73" s="132" t="s">
        <v>47</v>
      </c>
      <c r="F73" s="125" t="str">
        <f t="shared" si="3"/>
        <v>△△中</v>
      </c>
      <c r="G73" s="201"/>
      <c r="H73" s="135"/>
      <c r="I73" s="169"/>
      <c r="J73" s="166"/>
      <c r="K73" s="167"/>
      <c r="L73" s="168"/>
    </row>
    <row r="74" spans="1:12">
      <c r="A74" s="199"/>
      <c r="B74" s="129"/>
      <c r="C74" s="130"/>
      <c r="D74" s="131"/>
      <c r="E74" s="132" t="s">
        <v>47</v>
      </c>
      <c r="F74" s="125" t="str">
        <f t="shared" si="3"/>
        <v>△△中</v>
      </c>
      <c r="G74" s="134"/>
      <c r="H74" s="227" t="s">
        <v>46</v>
      </c>
      <c r="I74" s="232"/>
      <c r="J74" s="236"/>
      <c r="K74" s="219"/>
      <c r="L74" s="224"/>
    </row>
    <row r="75" spans="1:12">
      <c r="A75" s="199"/>
      <c r="B75" s="129"/>
      <c r="C75" s="130"/>
      <c r="D75" s="131"/>
      <c r="E75" s="132" t="s">
        <v>47</v>
      </c>
      <c r="F75" s="125" t="str">
        <f t="shared" si="3"/>
        <v>△△中</v>
      </c>
      <c r="G75" s="134"/>
      <c r="H75" s="228"/>
      <c r="I75" s="232"/>
      <c r="J75" s="236"/>
      <c r="K75" s="219"/>
      <c r="L75" s="225"/>
    </row>
    <row r="76" spans="1:12">
      <c r="A76" s="199"/>
      <c r="B76" s="129"/>
      <c r="C76" s="130"/>
      <c r="D76" s="131"/>
      <c r="E76" s="132" t="s">
        <v>47</v>
      </c>
      <c r="F76" s="125" t="str">
        <f t="shared" si="3"/>
        <v>△△中</v>
      </c>
      <c r="G76" s="134"/>
      <c r="H76" s="228"/>
      <c r="I76" s="232"/>
      <c r="J76" s="236"/>
      <c r="K76" s="219"/>
      <c r="L76" s="225"/>
    </row>
    <row r="77" spans="1:12">
      <c r="A77" s="199"/>
      <c r="B77" s="129"/>
      <c r="C77" s="130"/>
      <c r="D77" s="131"/>
      <c r="E77" s="132" t="s">
        <v>47</v>
      </c>
      <c r="F77" s="125" t="str">
        <f t="shared" si="3"/>
        <v>△△中</v>
      </c>
      <c r="G77" s="134"/>
      <c r="H77" s="228"/>
      <c r="I77" s="232"/>
      <c r="J77" s="236"/>
      <c r="K77" s="219"/>
      <c r="L77" s="225"/>
    </row>
    <row r="78" spans="1:12">
      <c r="A78" s="199"/>
      <c r="B78" s="129"/>
      <c r="C78" s="130"/>
      <c r="D78" s="131"/>
      <c r="E78" s="132" t="s">
        <v>47</v>
      </c>
      <c r="F78" s="125" t="str">
        <f t="shared" si="3"/>
        <v>△△中</v>
      </c>
      <c r="G78" s="134"/>
      <c r="H78" s="228"/>
      <c r="I78" s="232"/>
      <c r="J78" s="236"/>
      <c r="K78" s="219"/>
      <c r="L78" s="225"/>
    </row>
    <row r="79" spans="1:12">
      <c r="A79" s="205"/>
      <c r="B79" s="171"/>
      <c r="C79" s="172"/>
      <c r="D79" s="173"/>
      <c r="E79" s="174" t="s">
        <v>47</v>
      </c>
      <c r="F79" s="206" t="str">
        <f t="shared" si="3"/>
        <v>△△中</v>
      </c>
      <c r="G79" s="176"/>
      <c r="H79" s="229"/>
      <c r="I79" s="233"/>
      <c r="J79" s="237"/>
      <c r="K79" s="220"/>
      <c r="L79" s="226"/>
    </row>
    <row r="86" spans="1:2">
      <c r="A86" s="177" t="s">
        <v>22</v>
      </c>
      <c r="B86" s="84" t="s">
        <v>47</v>
      </c>
    </row>
    <row r="87" spans="1:2">
      <c r="A87" s="177" t="s">
        <v>23</v>
      </c>
      <c r="B87" s="84" t="s">
        <v>23</v>
      </c>
    </row>
    <row r="88" spans="1:2">
      <c r="A88" s="177" t="s">
        <v>48</v>
      </c>
      <c r="B88" s="84" t="s">
        <v>48</v>
      </c>
    </row>
    <row r="89" spans="1:2">
      <c r="A89" s="177" t="s">
        <v>49</v>
      </c>
      <c r="B89" s="84" t="s">
        <v>50</v>
      </c>
    </row>
    <row r="90" spans="1:2">
      <c r="A90" s="177" t="s">
        <v>51</v>
      </c>
      <c r="B90" s="84" t="s">
        <v>51</v>
      </c>
    </row>
    <row r="91" spans="1:2">
      <c r="A91" s="177" t="s">
        <v>52</v>
      </c>
      <c r="B91" s="84" t="s">
        <v>53</v>
      </c>
    </row>
    <row r="92" spans="1:2">
      <c r="A92" s="177" t="s">
        <v>54</v>
      </c>
      <c r="B92" s="84" t="s">
        <v>55</v>
      </c>
    </row>
    <row r="93" spans="1:2">
      <c r="A93" s="177" t="s">
        <v>55</v>
      </c>
      <c r="B93" s="84" t="s">
        <v>56</v>
      </c>
    </row>
    <row r="94" spans="1:2">
      <c r="A94" s="177" t="s">
        <v>56</v>
      </c>
      <c r="B94" s="84" t="s">
        <v>57</v>
      </c>
    </row>
    <row r="95" spans="1:2">
      <c r="A95" s="177" t="s">
        <v>58</v>
      </c>
      <c r="B95" s="84" t="s">
        <v>59</v>
      </c>
    </row>
    <row r="96" spans="1:2">
      <c r="A96" s="177" t="s">
        <v>60</v>
      </c>
    </row>
    <row r="97" spans="1:1">
      <c r="A97" s="177" t="s">
        <v>57</v>
      </c>
    </row>
    <row r="98" spans="1:1">
      <c r="A98" s="177" t="s">
        <v>59</v>
      </c>
    </row>
  </sheetData>
  <mergeCells count="14">
    <mergeCell ref="N4:O4"/>
    <mergeCell ref="N5:O5"/>
    <mergeCell ref="N6:O6"/>
    <mergeCell ref="N7:O7"/>
    <mergeCell ref="H39:H44"/>
    <mergeCell ref="K39:K44"/>
    <mergeCell ref="K74:K79"/>
    <mergeCell ref="L39:L44"/>
    <mergeCell ref="L74:L79"/>
    <mergeCell ref="H74:H79"/>
    <mergeCell ref="I39:I44"/>
    <mergeCell ref="I74:I79"/>
    <mergeCell ref="J39:J44"/>
    <mergeCell ref="J74:J79"/>
  </mergeCells>
  <phoneticPr fontId="39"/>
  <dataValidations count="8">
    <dataValidation type="whole" operator="greaterThanOrEqual" allowBlank="1" showInputMessage="1" showErrorMessage="1" error="半角数で入力してください" sqref="A3:A44 A47:A79" xr:uid="{00000000-0002-0000-0100-000000000000}">
      <formula1>0</formula1>
    </dataValidation>
    <dataValidation type="whole" allowBlank="1" showInputMessage="1" showErrorMessage="1" sqref="G3:G44 G47:G79" xr:uid="{00000000-0002-0000-0100-000001000000}">
      <formula1>1</formula1>
      <formula2>3</formula2>
    </dataValidation>
    <dataValidation type="list" allowBlank="1" showDropDown="1" showInputMessage="1" showErrorMessage="1" error="半角｢A｣又は｢B｣で入力してください" sqref="B3:B44 B47:B79" xr:uid="{00000000-0002-0000-0100-000002000000}">
      <formula1>"A,B"</formula1>
    </dataValidation>
    <dataValidation allowBlank="1" showInputMessage="1" showErrorMessage="1" prompt="性と名の間に全角ｽﾍﾟｰｽを入れてください。_x000a_" sqref="C47:C79 C3:D44" xr:uid="{00000000-0002-0000-0100-000003000000}"/>
    <dataValidation type="list" allowBlank="1" showInputMessage="1" showErrorMessage="1" sqref="L3:L38 L47:L73" xr:uid="{00000000-0002-0000-0100-000004000000}">
      <formula1>"○,"</formula1>
    </dataValidation>
    <dataValidation type="list" allowBlank="1" showInputMessage="1" showErrorMessage="1" errorTitle="エラー" error="ドロップダウンリストから種目名を選択してください。" sqref="H3:H38" xr:uid="{00000000-0002-0000-0100-000005000000}">
      <formula1>$A$87:$A$98</formula1>
    </dataValidation>
    <dataValidation type="list" allowBlank="1" showInputMessage="1" showErrorMessage="1" sqref="H47:H73" xr:uid="{00000000-0002-0000-0100-000006000000}">
      <formula1>$B$87:$B$95</formula1>
    </dataValidation>
    <dataValidation type="whole" operator="greaterThanOrEqual" allowBlank="1" showInputMessage="1" showErrorMessage="1" promptTitle="参考記録入力の仕方" prompt=" 100ｍ…    12秒10→1210_x000a_ 200ｍ…  　25秒05→2505_x000a_ 400ｍ…  　53秒00→5300_x000a_　　　　 　 1分 3秒20→10320_x000a_ 800ｍ… 2分20秒80→22080_x000a_1500ｍ… 4分30秒00→43000_x000a_3000ｍ…10分08秒33→100833_x000a_　　　　　　 9分10秒00→91000_x000a_走高跳…1m40→140_x000a_走幅跳…4m00→400_x000a_　　　　　　5m40→540_x000a_棒高跳…4m52→452_x000a_砲丸投…14m70→1470_x000a_" sqref="I3:I44 I47:I79" xr:uid="{00000000-0002-0000-0100-000007000000}">
      <formula1>0</formula1>
    </dataValidation>
  </dataValidations>
  <pageMargins left="0.75" right="0.75" top="1" bottom="1" header="0.51111111111111096" footer="0.51111111111111096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98"/>
  <sheetViews>
    <sheetView workbookViewId="0">
      <selection activeCell="O34" sqref="O34"/>
    </sheetView>
  </sheetViews>
  <sheetFormatPr defaultColWidth="9" defaultRowHeight="13.5"/>
  <cols>
    <col min="1" max="1" width="9" style="84"/>
    <col min="2" max="2" width="8.75" style="84" customWidth="1"/>
    <col min="3" max="4" width="15.125" style="84" customWidth="1"/>
    <col min="5" max="5" width="9" style="84"/>
    <col min="6" max="6" width="9" style="85"/>
    <col min="7" max="7" width="9" style="84"/>
    <col min="8" max="8" width="14.375" style="84" customWidth="1"/>
    <col min="9" max="12" width="9" style="84"/>
    <col min="13" max="13" width="4.625" style="84" customWidth="1"/>
    <col min="14" max="14" width="14.375" style="84" customWidth="1"/>
    <col min="15" max="15" width="15.625" style="84" customWidth="1"/>
    <col min="16" max="16384" width="9" style="84"/>
  </cols>
  <sheetData>
    <row r="1" spans="1:256" s="83" customFormat="1" ht="40.5">
      <c r="A1" s="86" t="s">
        <v>0</v>
      </c>
      <c r="B1" s="87" t="s">
        <v>1</v>
      </c>
      <c r="C1" s="88" t="s">
        <v>2</v>
      </c>
      <c r="D1" s="88" t="s">
        <v>3</v>
      </c>
      <c r="E1" s="8" t="s">
        <v>4</v>
      </c>
      <c r="F1" s="89" t="s">
        <v>4</v>
      </c>
      <c r="G1" s="88" t="s">
        <v>0</v>
      </c>
      <c r="H1" s="88" t="s">
        <v>5</v>
      </c>
      <c r="I1" s="88" t="s">
        <v>0</v>
      </c>
      <c r="J1" s="88" t="s">
        <v>3</v>
      </c>
      <c r="K1" s="88" t="s">
        <v>3</v>
      </c>
      <c r="L1" s="136" t="s">
        <v>6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</row>
    <row r="2" spans="1:256" ht="14.25" customHeight="1">
      <c r="A2" s="90" t="s">
        <v>7</v>
      </c>
      <c r="B2" s="91" t="s">
        <v>8</v>
      </c>
      <c r="C2" s="92" t="s">
        <v>9</v>
      </c>
      <c r="D2" s="92" t="s">
        <v>10</v>
      </c>
      <c r="E2" s="92" t="s">
        <v>11</v>
      </c>
      <c r="F2" s="93" t="s">
        <v>12</v>
      </c>
      <c r="G2" s="92" t="s">
        <v>13</v>
      </c>
      <c r="H2" s="92" t="s">
        <v>14</v>
      </c>
      <c r="I2" s="137" t="s">
        <v>15</v>
      </c>
      <c r="J2" s="138" t="s">
        <v>16</v>
      </c>
      <c r="K2" s="139" t="s">
        <v>17</v>
      </c>
      <c r="L2" s="140" t="s">
        <v>18</v>
      </c>
      <c r="M2" s="141"/>
      <c r="N2" s="142"/>
      <c r="O2" s="142"/>
      <c r="P2" s="142"/>
      <c r="Q2" s="142"/>
      <c r="R2" s="142"/>
    </row>
    <row r="3" spans="1:256" ht="14.25" customHeight="1">
      <c r="A3" s="94"/>
      <c r="B3" s="95"/>
      <c r="C3" s="96"/>
      <c r="D3" s="97"/>
      <c r="E3" s="98" t="s">
        <v>22</v>
      </c>
      <c r="F3" s="99">
        <f>$N$7</f>
        <v>0</v>
      </c>
      <c r="G3" s="100"/>
      <c r="H3" s="101"/>
      <c r="I3" s="100"/>
      <c r="J3" s="143"/>
      <c r="K3" s="144"/>
      <c r="L3" s="145"/>
      <c r="N3" s="146"/>
      <c r="O3" s="147"/>
      <c r="P3" s="147"/>
      <c r="Q3" s="147"/>
      <c r="R3" s="147"/>
    </row>
    <row r="4" spans="1:256">
      <c r="A4" s="102"/>
      <c r="B4" s="103"/>
      <c r="C4" s="104"/>
      <c r="D4" s="105"/>
      <c r="E4" s="106" t="s">
        <v>22</v>
      </c>
      <c r="F4" s="107">
        <f>$N$7</f>
        <v>0</v>
      </c>
      <c r="G4" s="213"/>
      <c r="H4" s="109"/>
      <c r="I4" s="213"/>
      <c r="J4" s="216"/>
      <c r="K4" s="211"/>
      <c r="L4" s="150"/>
      <c r="M4" s="141"/>
      <c r="N4" s="238" t="s">
        <v>26</v>
      </c>
      <c r="O4" s="239"/>
      <c r="P4" s="151"/>
      <c r="Q4" s="151"/>
    </row>
    <row r="5" spans="1:256" ht="13.5" customHeight="1">
      <c r="A5" s="102"/>
      <c r="B5" s="103"/>
      <c r="C5" s="104"/>
      <c r="D5" s="105"/>
      <c r="E5" s="106" t="s">
        <v>22</v>
      </c>
      <c r="F5" s="107">
        <f t="shared" ref="F5" si="0">$N$7</f>
        <v>0</v>
      </c>
      <c r="G5" s="213"/>
      <c r="H5" s="109"/>
      <c r="I5" s="213"/>
      <c r="J5" s="216"/>
      <c r="K5" s="211"/>
      <c r="L5" s="150"/>
      <c r="N5" s="240"/>
      <c r="O5" s="240"/>
      <c r="P5" s="147"/>
      <c r="Q5" s="147"/>
      <c r="R5" s="147"/>
      <c r="S5" s="147"/>
    </row>
    <row r="6" spans="1:256" ht="13.5" customHeight="1">
      <c r="A6" s="102"/>
      <c r="B6" s="103"/>
      <c r="C6" s="104"/>
      <c r="D6" s="105"/>
      <c r="E6" s="106" t="s">
        <v>22</v>
      </c>
      <c r="F6" s="107">
        <f t="shared" ref="F6:F14" si="1">$N$7</f>
        <v>0</v>
      </c>
      <c r="G6" s="213"/>
      <c r="H6" s="109"/>
      <c r="I6" s="213"/>
      <c r="J6" s="216"/>
      <c r="K6" s="211"/>
      <c r="L6" s="150"/>
      <c r="N6" s="241" t="s">
        <v>28</v>
      </c>
      <c r="O6" s="241"/>
      <c r="P6" s="147"/>
      <c r="Q6" s="147"/>
      <c r="R6" s="147"/>
      <c r="S6" s="147"/>
    </row>
    <row r="7" spans="1:256">
      <c r="A7" s="102"/>
      <c r="B7" s="103"/>
      <c r="C7" s="104"/>
      <c r="D7" s="105"/>
      <c r="E7" s="106" t="s">
        <v>22</v>
      </c>
      <c r="F7" s="107">
        <f t="shared" si="1"/>
        <v>0</v>
      </c>
      <c r="G7" s="213"/>
      <c r="H7" s="109"/>
      <c r="I7" s="213"/>
      <c r="J7" s="216"/>
      <c r="K7" s="211"/>
      <c r="L7" s="150"/>
      <c r="N7" s="240"/>
      <c r="O7" s="240"/>
      <c r="P7" s="147"/>
      <c r="Q7" s="147"/>
      <c r="R7" s="147"/>
      <c r="S7" s="147"/>
    </row>
    <row r="8" spans="1:256">
      <c r="A8" s="102"/>
      <c r="B8" s="103"/>
      <c r="C8" s="104"/>
      <c r="D8" s="105"/>
      <c r="E8" s="106" t="s">
        <v>22</v>
      </c>
      <c r="F8" s="107">
        <f t="shared" si="1"/>
        <v>0</v>
      </c>
      <c r="G8" s="213"/>
      <c r="H8" s="109"/>
      <c r="I8" s="213"/>
      <c r="J8" s="216"/>
      <c r="K8" s="211"/>
      <c r="L8" s="150"/>
      <c r="N8" s="152" t="s">
        <v>30</v>
      </c>
      <c r="O8" s="153"/>
      <c r="P8" s="142"/>
      <c r="Q8" s="142"/>
      <c r="R8" s="142"/>
      <c r="S8" s="142"/>
    </row>
    <row r="9" spans="1:256">
      <c r="A9" s="102"/>
      <c r="B9" s="103"/>
      <c r="C9" s="104"/>
      <c r="D9" s="105"/>
      <c r="E9" s="106" t="s">
        <v>22</v>
      </c>
      <c r="F9" s="107">
        <f t="shared" si="1"/>
        <v>0</v>
      </c>
      <c r="G9" s="213"/>
      <c r="H9" s="109"/>
      <c r="I9" s="213"/>
      <c r="J9" s="216"/>
      <c r="K9" s="211"/>
      <c r="L9" s="150"/>
      <c r="N9" s="154" t="s">
        <v>32</v>
      </c>
      <c r="O9" s="153"/>
      <c r="P9" s="155"/>
      <c r="Q9" s="155"/>
      <c r="R9" s="155"/>
    </row>
    <row r="10" spans="1:256">
      <c r="A10" s="102"/>
      <c r="B10" s="103"/>
      <c r="C10" s="104"/>
      <c r="D10" s="105"/>
      <c r="E10" s="106" t="s">
        <v>22</v>
      </c>
      <c r="F10" s="107">
        <f t="shared" si="1"/>
        <v>0</v>
      </c>
      <c r="G10" s="213"/>
      <c r="H10" s="109"/>
      <c r="I10" s="213"/>
      <c r="J10" s="216"/>
      <c r="K10" s="211"/>
      <c r="L10" s="150"/>
      <c r="N10" s="152" t="s">
        <v>34</v>
      </c>
      <c r="O10" s="153"/>
    </row>
    <row r="11" spans="1:256">
      <c r="A11" s="102"/>
      <c r="B11" s="103"/>
      <c r="C11" s="104"/>
      <c r="D11" s="105"/>
      <c r="E11" s="106" t="s">
        <v>22</v>
      </c>
      <c r="F11" s="107">
        <f t="shared" si="1"/>
        <v>0</v>
      </c>
      <c r="G11" s="213"/>
      <c r="H11" s="109"/>
      <c r="I11" s="213"/>
      <c r="J11" s="216"/>
      <c r="K11" s="211"/>
      <c r="L11" s="150"/>
      <c r="N11" s="152" t="s">
        <v>36</v>
      </c>
      <c r="O11" s="153"/>
    </row>
    <row r="12" spans="1:256">
      <c r="A12" s="102"/>
      <c r="B12" s="103"/>
      <c r="C12" s="104"/>
      <c r="D12" s="105"/>
      <c r="E12" s="106" t="s">
        <v>22</v>
      </c>
      <c r="F12" s="107">
        <f t="shared" si="1"/>
        <v>0</v>
      </c>
      <c r="G12" s="213"/>
      <c r="H12" s="109"/>
      <c r="I12" s="213"/>
      <c r="J12" s="216"/>
      <c r="K12" s="211"/>
      <c r="L12" s="150"/>
      <c r="N12" s="156" t="s">
        <v>61</v>
      </c>
      <c r="O12" s="153"/>
    </row>
    <row r="13" spans="1:256">
      <c r="A13" s="102"/>
      <c r="B13" s="103"/>
      <c r="C13" s="104"/>
      <c r="D13" s="105"/>
      <c r="E13" s="106" t="s">
        <v>22</v>
      </c>
      <c r="F13" s="107">
        <f t="shared" si="1"/>
        <v>0</v>
      </c>
      <c r="G13" s="213"/>
      <c r="H13" s="109"/>
      <c r="I13" s="213"/>
      <c r="J13" s="216"/>
      <c r="K13" s="211"/>
      <c r="L13" s="150"/>
      <c r="N13" s="157" t="s">
        <v>62</v>
      </c>
      <c r="O13" s="153"/>
    </row>
    <row r="14" spans="1:256">
      <c r="A14" s="102"/>
      <c r="B14" s="103"/>
      <c r="C14" s="104"/>
      <c r="D14" s="105"/>
      <c r="E14" s="106" t="s">
        <v>22</v>
      </c>
      <c r="F14" s="107">
        <f t="shared" si="1"/>
        <v>0</v>
      </c>
      <c r="G14" s="213"/>
      <c r="H14" s="109"/>
      <c r="I14" s="213"/>
      <c r="J14" s="216"/>
      <c r="K14" s="211"/>
      <c r="L14" s="150"/>
      <c r="N14" s="157" t="s">
        <v>63</v>
      </c>
      <c r="O14" s="153"/>
    </row>
    <row r="15" spans="1:256">
      <c r="A15" s="102"/>
      <c r="B15" s="103"/>
      <c r="C15" s="104"/>
      <c r="D15" s="105"/>
      <c r="E15" s="106" t="s">
        <v>22</v>
      </c>
      <c r="F15" s="107">
        <f t="shared" ref="F15" si="2">$N$7</f>
        <v>0</v>
      </c>
      <c r="G15" s="213"/>
      <c r="H15" s="109"/>
      <c r="I15" s="213"/>
      <c r="J15" s="216"/>
      <c r="K15" s="211"/>
      <c r="L15" s="150"/>
      <c r="N15" s="157" t="s">
        <v>64</v>
      </c>
      <c r="O15" s="153"/>
    </row>
    <row r="16" spans="1:256">
      <c r="A16" s="102"/>
      <c r="B16" s="103"/>
      <c r="C16" s="104"/>
      <c r="D16" s="105"/>
      <c r="E16" s="106" t="s">
        <v>22</v>
      </c>
      <c r="F16" s="107">
        <f t="shared" ref="F16:F24" si="3">$N$7</f>
        <v>0</v>
      </c>
      <c r="G16" s="213"/>
      <c r="H16" s="109"/>
      <c r="I16" s="213"/>
      <c r="J16" s="216"/>
      <c r="K16" s="211"/>
      <c r="L16" s="150"/>
      <c r="N16" s="157" t="s">
        <v>63</v>
      </c>
      <c r="O16" s="153"/>
    </row>
    <row r="17" spans="1:12">
      <c r="A17" s="102"/>
      <c r="B17" s="103"/>
      <c r="C17" s="104"/>
      <c r="D17" s="105"/>
      <c r="E17" s="106" t="s">
        <v>22</v>
      </c>
      <c r="F17" s="107">
        <f t="shared" si="3"/>
        <v>0</v>
      </c>
      <c r="G17" s="213"/>
      <c r="H17" s="109"/>
      <c r="I17" s="213"/>
      <c r="J17" s="216"/>
      <c r="K17" s="211"/>
      <c r="L17" s="150"/>
    </row>
    <row r="18" spans="1:12">
      <c r="A18" s="102"/>
      <c r="B18" s="103"/>
      <c r="C18" s="104"/>
      <c r="D18" s="105"/>
      <c r="E18" s="106" t="s">
        <v>22</v>
      </c>
      <c r="F18" s="107">
        <f t="shared" si="3"/>
        <v>0</v>
      </c>
      <c r="G18" s="213"/>
      <c r="H18" s="109"/>
      <c r="I18" s="213"/>
      <c r="J18" s="216"/>
      <c r="K18" s="211"/>
      <c r="L18" s="150"/>
    </row>
    <row r="19" spans="1:12">
      <c r="A19" s="102"/>
      <c r="B19" s="103"/>
      <c r="C19" s="104"/>
      <c r="D19" s="105"/>
      <c r="E19" s="106" t="s">
        <v>22</v>
      </c>
      <c r="F19" s="107">
        <f t="shared" si="3"/>
        <v>0</v>
      </c>
      <c r="G19" s="213"/>
      <c r="H19" s="109"/>
      <c r="I19" s="213"/>
      <c r="J19" s="216"/>
      <c r="K19" s="211"/>
      <c r="L19" s="150"/>
    </row>
    <row r="20" spans="1:12">
      <c r="A20" s="102"/>
      <c r="B20" s="103"/>
      <c r="C20" s="104"/>
      <c r="D20" s="105"/>
      <c r="E20" s="106" t="s">
        <v>22</v>
      </c>
      <c r="F20" s="107">
        <f t="shared" si="3"/>
        <v>0</v>
      </c>
      <c r="G20" s="213"/>
      <c r="H20" s="109"/>
      <c r="I20" s="213"/>
      <c r="J20" s="216"/>
      <c r="K20" s="211"/>
      <c r="L20" s="150"/>
    </row>
    <row r="21" spans="1:12">
      <c r="A21" s="102"/>
      <c r="B21" s="103"/>
      <c r="C21" s="104"/>
      <c r="D21" s="105"/>
      <c r="E21" s="106" t="s">
        <v>22</v>
      </c>
      <c r="F21" s="107">
        <f t="shared" si="3"/>
        <v>0</v>
      </c>
      <c r="G21" s="213"/>
      <c r="H21" s="109"/>
      <c r="I21" s="213"/>
      <c r="J21" s="216"/>
      <c r="K21" s="211"/>
      <c r="L21" s="150"/>
    </row>
    <row r="22" spans="1:12">
      <c r="A22" s="102"/>
      <c r="B22" s="103"/>
      <c r="C22" s="104"/>
      <c r="D22" s="105"/>
      <c r="E22" s="106" t="s">
        <v>22</v>
      </c>
      <c r="F22" s="107">
        <f t="shared" si="3"/>
        <v>0</v>
      </c>
      <c r="G22" s="213"/>
      <c r="H22" s="109"/>
      <c r="I22" s="213"/>
      <c r="J22" s="216"/>
      <c r="K22" s="211"/>
      <c r="L22" s="150"/>
    </row>
    <row r="23" spans="1:12">
      <c r="A23" s="102"/>
      <c r="B23" s="103"/>
      <c r="C23" s="104"/>
      <c r="D23" s="105"/>
      <c r="E23" s="106" t="s">
        <v>22</v>
      </c>
      <c r="F23" s="107">
        <f t="shared" si="3"/>
        <v>0</v>
      </c>
      <c r="G23" s="213"/>
      <c r="H23" s="109"/>
      <c r="I23" s="213"/>
      <c r="J23" s="216"/>
      <c r="K23" s="211"/>
      <c r="L23" s="150"/>
    </row>
    <row r="24" spans="1:12">
      <c r="A24" s="102"/>
      <c r="B24" s="103"/>
      <c r="C24" s="104"/>
      <c r="D24" s="105"/>
      <c r="E24" s="106" t="s">
        <v>22</v>
      </c>
      <c r="F24" s="107">
        <f t="shared" si="3"/>
        <v>0</v>
      </c>
      <c r="G24" s="213"/>
      <c r="H24" s="109"/>
      <c r="I24" s="213"/>
      <c r="J24" s="216"/>
      <c r="K24" s="211"/>
      <c r="L24" s="150"/>
    </row>
    <row r="25" spans="1:12">
      <c r="A25" s="102"/>
      <c r="B25" s="103"/>
      <c r="C25" s="104"/>
      <c r="D25" s="105"/>
      <c r="E25" s="106" t="s">
        <v>22</v>
      </c>
      <c r="F25" s="107">
        <f t="shared" ref="F25" si="4">$N$7</f>
        <v>0</v>
      </c>
      <c r="G25" s="213"/>
      <c r="H25" s="109"/>
      <c r="I25" s="213"/>
      <c r="J25" s="216"/>
      <c r="K25" s="211"/>
      <c r="L25" s="150"/>
    </row>
    <row r="26" spans="1:12">
      <c r="A26" s="102"/>
      <c r="B26" s="103"/>
      <c r="C26" s="104"/>
      <c r="D26" s="105"/>
      <c r="E26" s="106" t="s">
        <v>22</v>
      </c>
      <c r="F26" s="107">
        <f t="shared" ref="F26:F34" si="5">$N$7</f>
        <v>0</v>
      </c>
      <c r="G26" s="213"/>
      <c r="H26" s="109"/>
      <c r="I26" s="213"/>
      <c r="J26" s="216"/>
      <c r="K26" s="211"/>
      <c r="L26" s="150"/>
    </row>
    <row r="27" spans="1:12">
      <c r="A27" s="102"/>
      <c r="B27" s="103"/>
      <c r="C27" s="104"/>
      <c r="D27" s="105"/>
      <c r="E27" s="106" t="s">
        <v>22</v>
      </c>
      <c r="F27" s="107">
        <f t="shared" si="5"/>
        <v>0</v>
      </c>
      <c r="G27" s="213"/>
      <c r="H27" s="109"/>
      <c r="I27" s="213"/>
      <c r="J27" s="216"/>
      <c r="K27" s="211"/>
      <c r="L27" s="150"/>
    </row>
    <row r="28" spans="1:12">
      <c r="A28" s="102"/>
      <c r="B28" s="103"/>
      <c r="C28" s="104"/>
      <c r="D28" s="105"/>
      <c r="E28" s="106" t="s">
        <v>22</v>
      </c>
      <c r="F28" s="107">
        <f t="shared" si="5"/>
        <v>0</v>
      </c>
      <c r="G28" s="213"/>
      <c r="H28" s="109"/>
      <c r="I28" s="213"/>
      <c r="J28" s="216"/>
      <c r="K28" s="211"/>
      <c r="L28" s="150"/>
    </row>
    <row r="29" spans="1:12">
      <c r="A29" s="102"/>
      <c r="B29" s="103"/>
      <c r="C29" s="104"/>
      <c r="D29" s="105"/>
      <c r="E29" s="106" t="s">
        <v>22</v>
      </c>
      <c r="F29" s="107">
        <f t="shared" si="5"/>
        <v>0</v>
      </c>
      <c r="G29" s="213"/>
      <c r="H29" s="109"/>
      <c r="I29" s="213"/>
      <c r="J29" s="216"/>
      <c r="K29" s="211"/>
      <c r="L29" s="150"/>
    </row>
    <row r="30" spans="1:12">
      <c r="A30" s="102"/>
      <c r="B30" s="103"/>
      <c r="C30" s="104"/>
      <c r="D30" s="105"/>
      <c r="E30" s="106" t="s">
        <v>22</v>
      </c>
      <c r="F30" s="107">
        <f t="shared" si="5"/>
        <v>0</v>
      </c>
      <c r="G30" s="213"/>
      <c r="H30" s="109"/>
      <c r="I30" s="213"/>
      <c r="J30" s="216"/>
      <c r="K30" s="211"/>
      <c r="L30" s="150"/>
    </row>
    <row r="31" spans="1:12">
      <c r="A31" s="102"/>
      <c r="B31" s="103"/>
      <c r="C31" s="104"/>
      <c r="D31" s="105"/>
      <c r="E31" s="106" t="s">
        <v>22</v>
      </c>
      <c r="F31" s="107">
        <f t="shared" si="5"/>
        <v>0</v>
      </c>
      <c r="G31" s="213"/>
      <c r="H31" s="109"/>
      <c r="I31" s="213"/>
      <c r="J31" s="216"/>
      <c r="K31" s="211"/>
      <c r="L31" s="150"/>
    </row>
    <row r="32" spans="1:12">
      <c r="A32" s="102"/>
      <c r="B32" s="103"/>
      <c r="C32" s="104"/>
      <c r="D32" s="105"/>
      <c r="E32" s="106" t="s">
        <v>22</v>
      </c>
      <c r="F32" s="107">
        <f t="shared" si="5"/>
        <v>0</v>
      </c>
      <c r="G32" s="213"/>
      <c r="H32" s="109"/>
      <c r="I32" s="213"/>
      <c r="J32" s="216"/>
      <c r="K32" s="211"/>
      <c r="L32" s="150"/>
    </row>
    <row r="33" spans="1:12">
      <c r="A33" s="102"/>
      <c r="B33" s="103"/>
      <c r="C33" s="104"/>
      <c r="D33" s="105"/>
      <c r="E33" s="106" t="s">
        <v>22</v>
      </c>
      <c r="F33" s="107">
        <f t="shared" si="5"/>
        <v>0</v>
      </c>
      <c r="G33" s="213"/>
      <c r="H33" s="109"/>
      <c r="I33" s="213"/>
      <c r="J33" s="216"/>
      <c r="K33" s="211"/>
      <c r="L33" s="150"/>
    </row>
    <row r="34" spans="1:12">
      <c r="A34" s="102"/>
      <c r="B34" s="103"/>
      <c r="C34" s="104"/>
      <c r="D34" s="105"/>
      <c r="E34" s="106" t="s">
        <v>22</v>
      </c>
      <c r="F34" s="107">
        <f t="shared" si="5"/>
        <v>0</v>
      </c>
      <c r="G34" s="213"/>
      <c r="H34" s="109"/>
      <c r="I34" s="213"/>
      <c r="J34" s="216"/>
      <c r="K34" s="211"/>
      <c r="L34" s="150"/>
    </row>
    <row r="35" spans="1:12">
      <c r="A35" s="102"/>
      <c r="B35" s="103"/>
      <c r="C35" s="104"/>
      <c r="D35" s="105"/>
      <c r="E35" s="106" t="s">
        <v>22</v>
      </c>
      <c r="F35" s="107">
        <f t="shared" ref="F35" si="6">$N$7</f>
        <v>0</v>
      </c>
      <c r="G35" s="213"/>
      <c r="H35" s="109"/>
      <c r="I35" s="213"/>
      <c r="J35" s="216"/>
      <c r="K35" s="211"/>
      <c r="L35" s="150"/>
    </row>
    <row r="36" spans="1:12">
      <c r="A36" s="102"/>
      <c r="B36" s="103"/>
      <c r="C36" s="104"/>
      <c r="D36" s="105"/>
      <c r="E36" s="106" t="s">
        <v>22</v>
      </c>
      <c r="F36" s="107">
        <f t="shared" ref="F36:F44" si="7">$N$7</f>
        <v>0</v>
      </c>
      <c r="G36" s="213"/>
      <c r="H36" s="109"/>
      <c r="I36" s="213"/>
      <c r="J36" s="216"/>
      <c r="K36" s="211"/>
      <c r="L36" s="150"/>
    </row>
    <row r="37" spans="1:12">
      <c r="A37" s="102"/>
      <c r="B37" s="103"/>
      <c r="C37" s="104"/>
      <c r="D37" s="105"/>
      <c r="E37" s="106" t="s">
        <v>22</v>
      </c>
      <c r="F37" s="107">
        <f t="shared" si="7"/>
        <v>0</v>
      </c>
      <c r="G37" s="213"/>
      <c r="H37" s="109"/>
      <c r="I37" s="213"/>
      <c r="J37" s="216"/>
      <c r="K37" s="211"/>
      <c r="L37" s="150"/>
    </row>
    <row r="38" spans="1:12">
      <c r="A38" s="102"/>
      <c r="B38" s="103"/>
      <c r="C38" s="104"/>
      <c r="D38" s="105"/>
      <c r="E38" s="106" t="s">
        <v>22</v>
      </c>
      <c r="F38" s="107">
        <f t="shared" si="7"/>
        <v>0</v>
      </c>
      <c r="G38" s="213"/>
      <c r="H38" s="109"/>
      <c r="I38" s="213"/>
      <c r="J38" s="216"/>
      <c r="K38" s="211"/>
      <c r="L38" s="150"/>
    </row>
    <row r="39" spans="1:12">
      <c r="A39" s="102"/>
      <c r="B39" s="103"/>
      <c r="C39" s="104"/>
      <c r="D39" s="105"/>
      <c r="E39" s="106" t="s">
        <v>22</v>
      </c>
      <c r="F39" s="107">
        <f t="shared" si="7"/>
        <v>0</v>
      </c>
      <c r="G39" s="213"/>
      <c r="H39" s="253" t="s">
        <v>46</v>
      </c>
      <c r="I39" s="230"/>
      <c r="J39" s="234"/>
      <c r="K39" s="244"/>
      <c r="L39" s="246"/>
    </row>
    <row r="40" spans="1:12">
      <c r="A40" s="102"/>
      <c r="B40" s="103"/>
      <c r="C40" s="104"/>
      <c r="D40" s="105"/>
      <c r="E40" s="106" t="s">
        <v>22</v>
      </c>
      <c r="F40" s="107">
        <f t="shared" si="7"/>
        <v>0</v>
      </c>
      <c r="G40" s="213"/>
      <c r="H40" s="253"/>
      <c r="I40" s="230"/>
      <c r="J40" s="234"/>
      <c r="K40" s="244"/>
      <c r="L40" s="246"/>
    </row>
    <row r="41" spans="1:12">
      <c r="A41" s="102"/>
      <c r="B41" s="103"/>
      <c r="C41" s="104"/>
      <c r="D41" s="105"/>
      <c r="E41" s="106" t="s">
        <v>22</v>
      </c>
      <c r="F41" s="107">
        <f t="shared" si="7"/>
        <v>0</v>
      </c>
      <c r="G41" s="213"/>
      <c r="H41" s="253"/>
      <c r="I41" s="230"/>
      <c r="J41" s="234"/>
      <c r="K41" s="244"/>
      <c r="L41" s="246"/>
    </row>
    <row r="42" spans="1:12">
      <c r="A42" s="102"/>
      <c r="B42" s="103"/>
      <c r="C42" s="104"/>
      <c r="D42" s="105"/>
      <c r="E42" s="106" t="s">
        <v>22</v>
      </c>
      <c r="F42" s="107">
        <f t="shared" si="7"/>
        <v>0</v>
      </c>
      <c r="G42" s="213"/>
      <c r="H42" s="253"/>
      <c r="I42" s="230"/>
      <c r="J42" s="234"/>
      <c r="K42" s="244"/>
      <c r="L42" s="246"/>
    </row>
    <row r="43" spans="1:12">
      <c r="A43" s="102"/>
      <c r="B43" s="103"/>
      <c r="C43" s="104"/>
      <c r="D43" s="105"/>
      <c r="E43" s="106" t="s">
        <v>22</v>
      </c>
      <c r="F43" s="107">
        <f t="shared" si="7"/>
        <v>0</v>
      </c>
      <c r="G43" s="213"/>
      <c r="H43" s="253"/>
      <c r="I43" s="230"/>
      <c r="J43" s="234"/>
      <c r="K43" s="244"/>
      <c r="L43" s="246"/>
    </row>
    <row r="44" spans="1:12">
      <c r="A44" s="110"/>
      <c r="B44" s="103"/>
      <c r="C44" s="111"/>
      <c r="D44" s="112"/>
      <c r="E44" s="113" t="s">
        <v>22</v>
      </c>
      <c r="F44" s="114">
        <f t="shared" si="7"/>
        <v>0</v>
      </c>
      <c r="G44" s="218"/>
      <c r="H44" s="254"/>
      <c r="I44" s="252"/>
      <c r="J44" s="235"/>
      <c r="K44" s="245"/>
      <c r="L44" s="247"/>
    </row>
    <row r="45" spans="1:12" ht="40.5">
      <c r="A45" s="86" t="s">
        <v>0</v>
      </c>
      <c r="B45" s="87" t="s">
        <v>1</v>
      </c>
      <c r="C45" s="88" t="s">
        <v>2</v>
      </c>
      <c r="D45" s="88" t="s">
        <v>3</v>
      </c>
      <c r="E45" s="8" t="s">
        <v>4</v>
      </c>
      <c r="F45" s="89" t="s">
        <v>4</v>
      </c>
      <c r="G45" s="88" t="s">
        <v>0</v>
      </c>
      <c r="H45" s="88" t="s">
        <v>5</v>
      </c>
      <c r="I45" s="88" t="s">
        <v>0</v>
      </c>
      <c r="J45" s="88" t="s">
        <v>3</v>
      </c>
      <c r="K45" s="158" t="s">
        <v>3</v>
      </c>
      <c r="L45" s="136" t="s">
        <v>6</v>
      </c>
    </row>
    <row r="46" spans="1:12">
      <c r="A46" s="115" t="s">
        <v>7</v>
      </c>
      <c r="B46" s="116" t="s">
        <v>8</v>
      </c>
      <c r="C46" s="117" t="s">
        <v>9</v>
      </c>
      <c r="D46" s="8" t="s">
        <v>10</v>
      </c>
      <c r="E46" s="118" t="s">
        <v>11</v>
      </c>
      <c r="F46" s="119" t="s">
        <v>12</v>
      </c>
      <c r="G46" s="117" t="s">
        <v>13</v>
      </c>
      <c r="H46" s="8" t="s">
        <v>14</v>
      </c>
      <c r="I46" s="159" t="s">
        <v>15</v>
      </c>
      <c r="J46" s="138" t="s">
        <v>16</v>
      </c>
      <c r="K46" s="160" t="s">
        <v>17</v>
      </c>
      <c r="L46" s="161" t="s">
        <v>18</v>
      </c>
    </row>
    <row r="47" spans="1:12">
      <c r="A47" s="120"/>
      <c r="B47" s="121"/>
      <c r="C47" s="122"/>
      <c r="D47" s="123"/>
      <c r="E47" s="124" t="s">
        <v>47</v>
      </c>
      <c r="F47" s="125">
        <f>$N$7</f>
        <v>0</v>
      </c>
      <c r="G47" s="126"/>
      <c r="H47" s="127"/>
      <c r="I47" s="162"/>
      <c r="J47" s="163"/>
      <c r="K47" s="164"/>
      <c r="L47" s="165"/>
    </row>
    <row r="48" spans="1:12">
      <c r="A48" s="128"/>
      <c r="B48" s="129"/>
      <c r="C48" s="130"/>
      <c r="D48" s="131"/>
      <c r="E48" s="132" t="s">
        <v>47</v>
      </c>
      <c r="F48" s="133">
        <f>$N$7</f>
        <v>0</v>
      </c>
      <c r="G48" s="214"/>
      <c r="H48" s="135"/>
      <c r="I48" s="214"/>
      <c r="J48" s="217"/>
      <c r="K48" s="212"/>
      <c r="L48" s="150"/>
    </row>
    <row r="49" spans="1:12">
      <c r="A49" s="128"/>
      <c r="B49" s="129"/>
      <c r="C49" s="130"/>
      <c r="D49" s="131"/>
      <c r="E49" s="132" t="s">
        <v>47</v>
      </c>
      <c r="F49" s="133">
        <f t="shared" ref="F49" si="8">$N$7</f>
        <v>0</v>
      </c>
      <c r="G49" s="214"/>
      <c r="H49" s="135"/>
      <c r="I49" s="214"/>
      <c r="J49" s="217"/>
      <c r="K49" s="212"/>
      <c r="L49" s="150"/>
    </row>
    <row r="50" spans="1:12">
      <c r="A50" s="128"/>
      <c r="B50" s="129"/>
      <c r="C50" s="130"/>
      <c r="D50" s="131"/>
      <c r="E50" s="132" t="s">
        <v>47</v>
      </c>
      <c r="F50" s="133">
        <f t="shared" ref="F50:F58" si="9">$N$7</f>
        <v>0</v>
      </c>
      <c r="G50" s="214"/>
      <c r="H50" s="135"/>
      <c r="I50" s="214"/>
      <c r="J50" s="217"/>
      <c r="K50" s="212"/>
      <c r="L50" s="168"/>
    </row>
    <row r="51" spans="1:12">
      <c r="A51" s="128"/>
      <c r="B51" s="129"/>
      <c r="C51" s="130"/>
      <c r="D51" s="131"/>
      <c r="E51" s="132" t="s">
        <v>47</v>
      </c>
      <c r="F51" s="133">
        <f t="shared" si="9"/>
        <v>0</v>
      </c>
      <c r="G51" s="214"/>
      <c r="H51" s="135"/>
      <c r="I51" s="214"/>
      <c r="J51" s="217"/>
      <c r="K51" s="212"/>
      <c r="L51" s="168"/>
    </row>
    <row r="52" spans="1:12">
      <c r="A52" s="128"/>
      <c r="B52" s="129"/>
      <c r="C52" s="130"/>
      <c r="D52" s="131"/>
      <c r="E52" s="132" t="s">
        <v>47</v>
      </c>
      <c r="F52" s="133">
        <f t="shared" si="9"/>
        <v>0</v>
      </c>
      <c r="G52" s="214"/>
      <c r="H52" s="135"/>
      <c r="I52" s="214"/>
      <c r="J52" s="217"/>
      <c r="K52" s="212"/>
      <c r="L52" s="168"/>
    </row>
    <row r="53" spans="1:12">
      <c r="A53" s="128"/>
      <c r="B53" s="129"/>
      <c r="C53" s="130"/>
      <c r="D53" s="131"/>
      <c r="E53" s="132" t="s">
        <v>47</v>
      </c>
      <c r="F53" s="133">
        <f t="shared" si="9"/>
        <v>0</v>
      </c>
      <c r="G53" s="214"/>
      <c r="H53" s="135"/>
      <c r="I53" s="214"/>
      <c r="J53" s="217"/>
      <c r="K53" s="212"/>
      <c r="L53" s="168"/>
    </row>
    <row r="54" spans="1:12">
      <c r="A54" s="128"/>
      <c r="B54" s="129"/>
      <c r="C54" s="130"/>
      <c r="D54" s="131"/>
      <c r="E54" s="132" t="s">
        <v>47</v>
      </c>
      <c r="F54" s="133">
        <f t="shared" si="9"/>
        <v>0</v>
      </c>
      <c r="G54" s="214"/>
      <c r="H54" s="135"/>
      <c r="I54" s="214"/>
      <c r="J54" s="217"/>
      <c r="K54" s="212"/>
      <c r="L54" s="168"/>
    </row>
    <row r="55" spans="1:12">
      <c r="A55" s="128"/>
      <c r="B55" s="129"/>
      <c r="C55" s="130"/>
      <c r="D55" s="131"/>
      <c r="E55" s="132" t="s">
        <v>47</v>
      </c>
      <c r="F55" s="133">
        <f t="shared" si="9"/>
        <v>0</v>
      </c>
      <c r="G55" s="214"/>
      <c r="H55" s="135"/>
      <c r="I55" s="169"/>
      <c r="J55" s="217"/>
      <c r="K55" s="212"/>
      <c r="L55" s="168"/>
    </row>
    <row r="56" spans="1:12">
      <c r="A56" s="128"/>
      <c r="B56" s="129"/>
      <c r="C56" s="130"/>
      <c r="D56" s="131"/>
      <c r="E56" s="132" t="s">
        <v>47</v>
      </c>
      <c r="F56" s="133">
        <f t="shared" si="9"/>
        <v>0</v>
      </c>
      <c r="G56" s="214"/>
      <c r="H56" s="135"/>
      <c r="I56" s="214"/>
      <c r="J56" s="217"/>
      <c r="K56" s="212"/>
      <c r="L56" s="168"/>
    </row>
    <row r="57" spans="1:12">
      <c r="A57" s="128"/>
      <c r="B57" s="129"/>
      <c r="C57" s="130"/>
      <c r="D57" s="131"/>
      <c r="E57" s="132" t="s">
        <v>47</v>
      </c>
      <c r="F57" s="133">
        <f t="shared" si="9"/>
        <v>0</v>
      </c>
      <c r="G57" s="214"/>
      <c r="H57" s="135"/>
      <c r="I57" s="214"/>
      <c r="J57" s="217"/>
      <c r="K57" s="212"/>
      <c r="L57" s="168"/>
    </row>
    <row r="58" spans="1:12">
      <c r="A58" s="128"/>
      <c r="B58" s="129"/>
      <c r="C58" s="130"/>
      <c r="D58" s="131"/>
      <c r="E58" s="132" t="s">
        <v>47</v>
      </c>
      <c r="F58" s="133">
        <f t="shared" si="9"/>
        <v>0</v>
      </c>
      <c r="G58" s="214"/>
      <c r="H58" s="135"/>
      <c r="I58" s="214"/>
      <c r="J58" s="217"/>
      <c r="K58" s="212"/>
      <c r="L58" s="168"/>
    </row>
    <row r="59" spans="1:12">
      <c r="A59" s="128"/>
      <c r="B59" s="129"/>
      <c r="C59" s="130"/>
      <c r="D59" s="131"/>
      <c r="E59" s="132" t="s">
        <v>47</v>
      </c>
      <c r="F59" s="133">
        <f t="shared" ref="F59" si="10">$N$7</f>
        <v>0</v>
      </c>
      <c r="G59" s="214"/>
      <c r="H59" s="135"/>
      <c r="I59" s="214"/>
      <c r="J59" s="217"/>
      <c r="K59" s="212"/>
      <c r="L59" s="168"/>
    </row>
    <row r="60" spans="1:12">
      <c r="A60" s="128"/>
      <c r="B60" s="129"/>
      <c r="C60" s="130"/>
      <c r="D60" s="131"/>
      <c r="E60" s="132" t="s">
        <v>47</v>
      </c>
      <c r="F60" s="133">
        <f t="shared" ref="F60:F68" si="11">$N$7</f>
        <v>0</v>
      </c>
      <c r="G60" s="214"/>
      <c r="H60" s="135"/>
      <c r="I60" s="214"/>
      <c r="J60" s="217"/>
      <c r="K60" s="212"/>
      <c r="L60" s="168"/>
    </row>
    <row r="61" spans="1:12">
      <c r="A61" s="128"/>
      <c r="B61" s="129"/>
      <c r="C61" s="130"/>
      <c r="D61" s="131"/>
      <c r="E61" s="132" t="s">
        <v>47</v>
      </c>
      <c r="F61" s="133">
        <f t="shared" si="11"/>
        <v>0</v>
      </c>
      <c r="G61" s="214"/>
      <c r="H61" s="135"/>
      <c r="I61" s="214"/>
      <c r="J61" s="217"/>
      <c r="K61" s="212"/>
      <c r="L61" s="168"/>
    </row>
    <row r="62" spans="1:12">
      <c r="A62" s="128"/>
      <c r="B62" s="129"/>
      <c r="C62" s="130"/>
      <c r="D62" s="131"/>
      <c r="E62" s="132" t="s">
        <v>47</v>
      </c>
      <c r="F62" s="133">
        <f t="shared" si="11"/>
        <v>0</v>
      </c>
      <c r="G62" s="214"/>
      <c r="H62" s="135"/>
      <c r="I62" s="214"/>
      <c r="J62" s="217"/>
      <c r="K62" s="212"/>
      <c r="L62" s="168"/>
    </row>
    <row r="63" spans="1:12">
      <c r="A63" s="128"/>
      <c r="B63" s="129"/>
      <c r="C63" s="130"/>
      <c r="D63" s="131"/>
      <c r="E63" s="132" t="s">
        <v>47</v>
      </c>
      <c r="F63" s="133">
        <f t="shared" si="11"/>
        <v>0</v>
      </c>
      <c r="G63" s="214"/>
      <c r="H63" s="135"/>
      <c r="I63" s="214"/>
      <c r="J63" s="217"/>
      <c r="K63" s="212"/>
      <c r="L63" s="168"/>
    </row>
    <row r="64" spans="1:12">
      <c r="A64" s="128"/>
      <c r="B64" s="129"/>
      <c r="C64" s="130"/>
      <c r="D64" s="131"/>
      <c r="E64" s="132" t="s">
        <v>47</v>
      </c>
      <c r="F64" s="133">
        <f t="shared" si="11"/>
        <v>0</v>
      </c>
      <c r="G64" s="214"/>
      <c r="H64" s="135"/>
      <c r="I64" s="169"/>
      <c r="J64" s="217"/>
      <c r="K64" s="212"/>
      <c r="L64" s="168"/>
    </row>
    <row r="65" spans="1:12">
      <c r="A65" s="128"/>
      <c r="B65" s="129"/>
      <c r="C65" s="130"/>
      <c r="D65" s="131"/>
      <c r="E65" s="132" t="s">
        <v>47</v>
      </c>
      <c r="F65" s="133">
        <f t="shared" si="11"/>
        <v>0</v>
      </c>
      <c r="G65" s="214"/>
      <c r="H65" s="135"/>
      <c r="I65" s="214"/>
      <c r="J65" s="217"/>
      <c r="K65" s="212"/>
      <c r="L65" s="168"/>
    </row>
    <row r="66" spans="1:12">
      <c r="A66" s="128"/>
      <c r="B66" s="129"/>
      <c r="C66" s="130"/>
      <c r="D66" s="131"/>
      <c r="E66" s="132" t="s">
        <v>47</v>
      </c>
      <c r="F66" s="133">
        <f t="shared" si="11"/>
        <v>0</v>
      </c>
      <c r="G66" s="214"/>
      <c r="H66" s="135"/>
      <c r="I66" s="214"/>
      <c r="J66" s="217"/>
      <c r="K66" s="212"/>
      <c r="L66" s="168"/>
    </row>
    <row r="67" spans="1:12">
      <c r="A67" s="128"/>
      <c r="B67" s="129"/>
      <c r="C67" s="130"/>
      <c r="D67" s="131"/>
      <c r="E67" s="132" t="s">
        <v>47</v>
      </c>
      <c r="F67" s="133">
        <f t="shared" si="11"/>
        <v>0</v>
      </c>
      <c r="G67" s="214"/>
      <c r="H67" s="135"/>
      <c r="I67" s="214"/>
      <c r="J67" s="217"/>
      <c r="K67" s="212"/>
      <c r="L67" s="168"/>
    </row>
    <row r="68" spans="1:12">
      <c r="A68" s="128"/>
      <c r="B68" s="129"/>
      <c r="C68" s="130"/>
      <c r="D68" s="131"/>
      <c r="E68" s="132" t="s">
        <v>47</v>
      </c>
      <c r="F68" s="133">
        <f t="shared" si="11"/>
        <v>0</v>
      </c>
      <c r="G68" s="214"/>
      <c r="H68" s="135"/>
      <c r="I68" s="214"/>
      <c r="J68" s="217"/>
      <c r="K68" s="212"/>
      <c r="L68" s="168"/>
    </row>
    <row r="69" spans="1:12">
      <c r="A69" s="128"/>
      <c r="B69" s="129"/>
      <c r="C69" s="130"/>
      <c r="D69" s="131"/>
      <c r="E69" s="132" t="s">
        <v>47</v>
      </c>
      <c r="F69" s="133">
        <f t="shared" ref="F69" si="12">$N$7</f>
        <v>0</v>
      </c>
      <c r="G69" s="214"/>
      <c r="H69" s="135"/>
      <c r="I69" s="214"/>
      <c r="J69" s="217"/>
      <c r="K69" s="212"/>
      <c r="L69" s="168"/>
    </row>
    <row r="70" spans="1:12">
      <c r="A70" s="128"/>
      <c r="B70" s="129"/>
      <c r="C70" s="130"/>
      <c r="D70" s="131"/>
      <c r="E70" s="132" t="s">
        <v>47</v>
      </c>
      <c r="F70" s="133">
        <f t="shared" ref="F70:F79" si="13">$N$7</f>
        <v>0</v>
      </c>
      <c r="G70" s="214"/>
      <c r="H70" s="135"/>
      <c r="I70" s="214"/>
      <c r="J70" s="217"/>
      <c r="K70" s="212"/>
      <c r="L70" s="168"/>
    </row>
    <row r="71" spans="1:12">
      <c r="A71" s="128"/>
      <c r="B71" s="129"/>
      <c r="C71" s="130"/>
      <c r="D71" s="131"/>
      <c r="E71" s="132" t="s">
        <v>47</v>
      </c>
      <c r="F71" s="133">
        <f t="shared" si="13"/>
        <v>0</v>
      </c>
      <c r="G71" s="214"/>
      <c r="H71" s="135"/>
      <c r="I71" s="214"/>
      <c r="J71" s="217"/>
      <c r="K71" s="212"/>
      <c r="L71" s="168"/>
    </row>
    <row r="72" spans="1:12">
      <c r="A72" s="128"/>
      <c r="B72" s="129"/>
      <c r="C72" s="130"/>
      <c r="D72" s="131"/>
      <c r="E72" s="132" t="s">
        <v>47</v>
      </c>
      <c r="F72" s="133">
        <f t="shared" si="13"/>
        <v>0</v>
      </c>
      <c r="G72" s="214"/>
      <c r="H72" s="135"/>
      <c r="I72" s="214"/>
      <c r="J72" s="217"/>
      <c r="K72" s="212"/>
      <c r="L72" s="168"/>
    </row>
    <row r="73" spans="1:12">
      <c r="A73" s="128"/>
      <c r="B73" s="129"/>
      <c r="C73" s="130"/>
      <c r="D73" s="131"/>
      <c r="E73" s="132" t="s">
        <v>47</v>
      </c>
      <c r="F73" s="133">
        <f t="shared" si="13"/>
        <v>0</v>
      </c>
      <c r="G73" s="214"/>
      <c r="H73" s="135"/>
      <c r="I73" s="169"/>
      <c r="J73" s="217"/>
      <c r="K73" s="212"/>
      <c r="L73" s="168"/>
    </row>
    <row r="74" spans="1:12">
      <c r="A74" s="128"/>
      <c r="B74" s="129"/>
      <c r="C74" s="130"/>
      <c r="D74" s="131"/>
      <c r="E74" s="132" t="s">
        <v>47</v>
      </c>
      <c r="F74" s="133">
        <f t="shared" si="13"/>
        <v>0</v>
      </c>
      <c r="G74" s="214"/>
      <c r="H74" s="250" t="s">
        <v>46</v>
      </c>
      <c r="I74" s="232"/>
      <c r="J74" s="236"/>
      <c r="K74" s="219"/>
      <c r="L74" s="248"/>
    </row>
    <row r="75" spans="1:12">
      <c r="A75" s="128"/>
      <c r="B75" s="129"/>
      <c r="C75" s="130"/>
      <c r="D75" s="131"/>
      <c r="E75" s="132" t="s">
        <v>47</v>
      </c>
      <c r="F75" s="133">
        <f t="shared" si="13"/>
        <v>0</v>
      </c>
      <c r="G75" s="214"/>
      <c r="H75" s="250"/>
      <c r="I75" s="232"/>
      <c r="J75" s="236"/>
      <c r="K75" s="219"/>
      <c r="L75" s="248"/>
    </row>
    <row r="76" spans="1:12">
      <c r="A76" s="128"/>
      <c r="B76" s="129"/>
      <c r="C76" s="130"/>
      <c r="D76" s="131"/>
      <c r="E76" s="132" t="s">
        <v>47</v>
      </c>
      <c r="F76" s="133">
        <f t="shared" si="13"/>
        <v>0</v>
      </c>
      <c r="G76" s="214"/>
      <c r="H76" s="250"/>
      <c r="I76" s="232"/>
      <c r="J76" s="236"/>
      <c r="K76" s="219"/>
      <c r="L76" s="248"/>
    </row>
    <row r="77" spans="1:12">
      <c r="A77" s="128"/>
      <c r="B77" s="129"/>
      <c r="C77" s="130"/>
      <c r="D77" s="131"/>
      <c r="E77" s="132" t="s">
        <v>47</v>
      </c>
      <c r="F77" s="133">
        <f t="shared" si="13"/>
        <v>0</v>
      </c>
      <c r="G77" s="214"/>
      <c r="H77" s="250"/>
      <c r="I77" s="232"/>
      <c r="J77" s="236"/>
      <c r="K77" s="219"/>
      <c r="L77" s="248"/>
    </row>
    <row r="78" spans="1:12">
      <c r="A78" s="128"/>
      <c r="B78" s="129"/>
      <c r="C78" s="130"/>
      <c r="D78" s="131"/>
      <c r="E78" s="132" t="s">
        <v>47</v>
      </c>
      <c r="F78" s="133">
        <f t="shared" si="13"/>
        <v>0</v>
      </c>
      <c r="G78" s="214"/>
      <c r="H78" s="250"/>
      <c r="I78" s="232"/>
      <c r="J78" s="236"/>
      <c r="K78" s="219"/>
      <c r="L78" s="248"/>
    </row>
    <row r="79" spans="1:12">
      <c r="A79" s="170"/>
      <c r="B79" s="171"/>
      <c r="C79" s="172"/>
      <c r="D79" s="173"/>
      <c r="E79" s="174" t="s">
        <v>47</v>
      </c>
      <c r="F79" s="175">
        <f t="shared" si="13"/>
        <v>0</v>
      </c>
      <c r="G79" s="215"/>
      <c r="H79" s="251"/>
      <c r="I79" s="233"/>
      <c r="J79" s="237"/>
      <c r="K79" s="220"/>
      <c r="L79" s="249"/>
    </row>
    <row r="86" spans="1:2">
      <c r="A86" s="84" t="s">
        <v>22</v>
      </c>
      <c r="B86" s="84" t="s">
        <v>47</v>
      </c>
    </row>
    <row r="87" spans="1:2">
      <c r="A87" s="84" t="s">
        <v>23</v>
      </c>
      <c r="B87" s="84" t="s">
        <v>23</v>
      </c>
    </row>
    <row r="88" spans="1:2">
      <c r="A88" s="84" t="s">
        <v>48</v>
      </c>
      <c r="B88" s="84" t="s">
        <v>48</v>
      </c>
    </row>
    <row r="89" spans="1:2">
      <c r="A89" s="84" t="s">
        <v>49</v>
      </c>
      <c r="B89" s="84" t="s">
        <v>50</v>
      </c>
    </row>
    <row r="90" spans="1:2">
      <c r="A90" s="84" t="s">
        <v>51</v>
      </c>
      <c r="B90" s="84" t="s">
        <v>51</v>
      </c>
    </row>
    <row r="91" spans="1:2">
      <c r="A91" s="84" t="s">
        <v>52</v>
      </c>
      <c r="B91" s="84" t="s">
        <v>53</v>
      </c>
    </row>
    <row r="92" spans="1:2">
      <c r="A92" s="84" t="s">
        <v>54</v>
      </c>
      <c r="B92" s="84" t="s">
        <v>55</v>
      </c>
    </row>
    <row r="93" spans="1:2">
      <c r="A93" s="84" t="s">
        <v>55</v>
      </c>
      <c r="B93" s="84" t="s">
        <v>56</v>
      </c>
    </row>
    <row r="94" spans="1:2">
      <c r="A94" s="84" t="s">
        <v>56</v>
      </c>
      <c r="B94" s="84" t="s">
        <v>57</v>
      </c>
    </row>
    <row r="95" spans="1:2">
      <c r="A95" s="84" t="s">
        <v>58</v>
      </c>
      <c r="B95" s="84" t="s">
        <v>59</v>
      </c>
    </row>
    <row r="96" spans="1:2">
      <c r="A96" s="84" t="s">
        <v>60</v>
      </c>
    </row>
    <row r="97" spans="1:1">
      <c r="A97" s="84" t="s">
        <v>57</v>
      </c>
    </row>
    <row r="98" spans="1:1">
      <c r="A98" s="84" t="s">
        <v>59</v>
      </c>
    </row>
  </sheetData>
  <sheetProtection sheet="1" objects="1" scenarios="1"/>
  <mergeCells count="14">
    <mergeCell ref="N4:O4"/>
    <mergeCell ref="N5:O5"/>
    <mergeCell ref="N6:O6"/>
    <mergeCell ref="N7:O7"/>
    <mergeCell ref="H39:H44"/>
    <mergeCell ref="K39:K44"/>
    <mergeCell ref="K74:K79"/>
    <mergeCell ref="L39:L44"/>
    <mergeCell ref="L74:L79"/>
    <mergeCell ref="H74:H79"/>
    <mergeCell ref="I39:I44"/>
    <mergeCell ref="I74:I79"/>
    <mergeCell ref="J39:J44"/>
    <mergeCell ref="J74:J79"/>
  </mergeCells>
  <phoneticPr fontId="39"/>
  <dataValidations count="8">
    <dataValidation type="whole" operator="greaterThanOrEqual" allowBlank="1" showInputMessage="1" showErrorMessage="1" error="半角数で入力してください" sqref="A3:A44 A47:A79" xr:uid="{00000000-0002-0000-0200-000000000000}">
      <formula1>0</formula1>
    </dataValidation>
    <dataValidation type="whole" allowBlank="1" showInputMessage="1" showErrorMessage="1" sqref="G3:G44 G47:G79" xr:uid="{00000000-0002-0000-0200-000001000000}">
      <formula1>1</formula1>
      <formula2>3</formula2>
    </dataValidation>
    <dataValidation type="list" allowBlank="1" showDropDown="1" showInputMessage="1" showErrorMessage="1" error="半角｢A｣又は｢B｣で入力してください" sqref="B3:B44 B47:B79" xr:uid="{00000000-0002-0000-0200-000002000000}">
      <formula1>"A,B"</formula1>
    </dataValidation>
    <dataValidation allowBlank="1" showInputMessage="1" showErrorMessage="1" prompt="性と名の間に全角ｽﾍﾟｰｽを入れてください。_x000a_" sqref="C3:C44 C47:C79" xr:uid="{00000000-0002-0000-0200-000003000000}"/>
    <dataValidation type="list" allowBlank="1" showInputMessage="1" showErrorMessage="1" sqref="L3:L38 L47:L73" xr:uid="{00000000-0002-0000-0200-000004000000}">
      <formula1>"○,"</formula1>
    </dataValidation>
    <dataValidation type="list" allowBlank="1" showInputMessage="1" showErrorMessage="1" errorTitle="エラー" error="ドロップダウンリストから種目名を選択してください。" sqref="H3:H38" xr:uid="{00000000-0002-0000-0200-000005000000}">
      <formula1>$A$87:$A$98</formula1>
    </dataValidation>
    <dataValidation type="list" allowBlank="1" showInputMessage="1" showErrorMessage="1" sqref="H47:H73" xr:uid="{00000000-0002-0000-0200-000006000000}">
      <formula1>$B$87:$B$95</formula1>
    </dataValidation>
    <dataValidation type="whole" operator="greaterThanOrEqual" allowBlank="1" showInputMessage="1" showErrorMessage="1" promptTitle="参考記録入力の仕方" prompt=" 100ｍ…    12秒10→1210_x000a_ 200ｍ…  　25秒05→2505_x000a_ 400ｍ…  　53秒00→5300_x000a_　　　　 　 1分 3秒20→10320_x000a_ 800ｍ… 2分20秒80→22080_x000a_1500ｍ… 4分30秒00→43000_x000a_3000ｍ…10分08秒33→100833_x000a_　　　　　　 9分10秒00→91000_x000a_走高跳…1m40→140_x000a_走幅跳…4m00→400_x000a_　　　　　　5m40→540_x000a_棒高跳…4m52→452_x000a_砲丸投…14m70→1470_x000a_" sqref="I3:I44 I47:I79" xr:uid="{00000000-0002-0000-0200-000007000000}">
      <formula1>0</formula1>
    </dataValidation>
  </dataValidations>
  <pageMargins left="0.75" right="0.75" top="1" bottom="1" header="0.51111111111111096" footer="0.51111111111111096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2"/>
  <sheetViews>
    <sheetView showZeros="0" view="pageBreakPreview" zoomScaleNormal="100" zoomScaleSheetLayoutView="100" workbookViewId="0">
      <selection activeCell="O4" sqref="O4"/>
    </sheetView>
  </sheetViews>
  <sheetFormatPr defaultColWidth="9" defaultRowHeight="13.5"/>
  <cols>
    <col min="1" max="1" width="6.25" style="52" customWidth="1"/>
    <col min="2" max="2" width="4.25" style="52" customWidth="1"/>
    <col min="3" max="3" width="9" style="52"/>
    <col min="4" max="4" width="7.375" style="52" customWidth="1"/>
    <col min="5" max="5" width="10.5" style="52" customWidth="1"/>
    <col min="6" max="6" width="11.25" style="52" customWidth="1"/>
    <col min="7" max="7" width="2.5" style="52" customWidth="1"/>
    <col min="8" max="8" width="3" style="52" customWidth="1"/>
    <col min="9" max="9" width="4.75" style="52" customWidth="1"/>
    <col min="10" max="10" width="5.125" style="52" customWidth="1"/>
    <col min="11" max="11" width="2.25" style="52" customWidth="1"/>
    <col min="12" max="12" width="5.125" style="52" customWidth="1"/>
    <col min="13" max="13" width="8.75" style="52" customWidth="1"/>
    <col min="14" max="16384" width="9" style="52"/>
  </cols>
  <sheetData>
    <row r="1" spans="1:13" ht="17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7" customHeight="1">
      <c r="A2" s="255" t="s">
        <v>65</v>
      </c>
      <c r="B2" s="256"/>
      <c r="C2" s="61" t="s">
        <v>66</v>
      </c>
      <c r="D2" s="258" t="s">
        <v>67</v>
      </c>
      <c r="E2" s="258"/>
      <c r="F2" s="61" t="s">
        <v>68</v>
      </c>
      <c r="G2" s="259">
        <f>データ入力シート!I39</f>
        <v>0</v>
      </c>
      <c r="H2" s="260"/>
      <c r="I2" s="260"/>
      <c r="J2" s="260"/>
      <c r="K2" s="260"/>
      <c r="L2" s="260"/>
      <c r="M2" s="261"/>
    </row>
    <row r="3" spans="1:13" ht="27" customHeight="1">
      <c r="A3" s="262" t="s">
        <v>69</v>
      </c>
      <c r="B3" s="263"/>
      <c r="C3" s="263" t="s">
        <v>70</v>
      </c>
      <c r="D3" s="263"/>
      <c r="E3" s="62" t="s">
        <v>69</v>
      </c>
      <c r="F3" s="263" t="s">
        <v>70</v>
      </c>
      <c r="G3" s="263"/>
      <c r="H3" s="263"/>
      <c r="I3" s="263" t="s">
        <v>69</v>
      </c>
      <c r="J3" s="263"/>
      <c r="K3" s="263" t="s">
        <v>70</v>
      </c>
      <c r="L3" s="263"/>
      <c r="M3" s="274"/>
    </row>
    <row r="4" spans="1:13" ht="27" customHeight="1">
      <c r="A4" s="262" t="str">
        <f>データ入力シート!A39&amp;データ入力シート!B39</f>
        <v/>
      </c>
      <c r="B4" s="263"/>
      <c r="C4" s="263">
        <f>データ入力シート!C39</f>
        <v>0</v>
      </c>
      <c r="D4" s="263"/>
      <c r="E4" s="62" t="str">
        <f>データ入力シート!A41&amp;データ入力シート!B41</f>
        <v/>
      </c>
      <c r="F4" s="263">
        <f>データ入力シート!C41</f>
        <v>0</v>
      </c>
      <c r="G4" s="263"/>
      <c r="H4" s="263"/>
      <c r="I4" s="263" t="str">
        <f>データ入力シート!A43&amp;データ入力シート!B43</f>
        <v/>
      </c>
      <c r="J4" s="263"/>
      <c r="K4" s="263">
        <f>データ入力シート!C43</f>
        <v>0</v>
      </c>
      <c r="L4" s="263"/>
      <c r="M4" s="274"/>
    </row>
    <row r="5" spans="1:13" ht="27" customHeight="1">
      <c r="A5" s="262" t="str">
        <f>データ入力シート!A40&amp;データ入力シート!B40</f>
        <v/>
      </c>
      <c r="B5" s="263"/>
      <c r="C5" s="263">
        <f>データ入力シート!C40</f>
        <v>0</v>
      </c>
      <c r="D5" s="263"/>
      <c r="E5" s="62" t="str">
        <f>データ入力シート!A42&amp;データ入力シート!B42</f>
        <v/>
      </c>
      <c r="F5" s="263">
        <f>データ入力シート!C42</f>
        <v>0</v>
      </c>
      <c r="G5" s="263"/>
      <c r="H5" s="263"/>
      <c r="I5" s="263" t="str">
        <f>データ入力シート!A44&amp;データ入力シート!B44</f>
        <v/>
      </c>
      <c r="J5" s="263"/>
      <c r="K5" s="263">
        <f>データ入力シート!C44</f>
        <v>0</v>
      </c>
      <c r="L5" s="263"/>
      <c r="M5" s="274"/>
    </row>
    <row r="6" spans="1:13" ht="26.25" customHeight="1">
      <c r="A6" s="267" t="s">
        <v>71</v>
      </c>
      <c r="B6" s="268"/>
      <c r="C6" s="268">
        <f>データ入力シート!N7</f>
        <v>0</v>
      </c>
      <c r="D6" s="268"/>
      <c r="E6" s="268"/>
      <c r="F6" s="268"/>
      <c r="G6" s="268"/>
      <c r="H6" s="268"/>
      <c r="I6" s="268" t="s">
        <v>16</v>
      </c>
      <c r="J6" s="268"/>
      <c r="K6" s="271">
        <f>データ入力シート!J39</f>
        <v>0</v>
      </c>
      <c r="L6" s="271"/>
      <c r="M6" s="275"/>
    </row>
    <row r="7" spans="1:13" s="53" customFormat="1" ht="17.25" customHeight="1"/>
    <row r="8" spans="1:13" s="53" customFormat="1" ht="17.2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27" customHeight="1">
      <c r="A9" s="255" t="s">
        <v>65</v>
      </c>
      <c r="B9" s="256"/>
      <c r="C9" s="67" t="s">
        <v>66</v>
      </c>
      <c r="D9" s="257">
        <f>データ入力シート!H3</f>
        <v>0</v>
      </c>
      <c r="E9" s="258"/>
      <c r="F9" s="61" t="s">
        <v>68</v>
      </c>
      <c r="G9" s="259">
        <f>データ入力シート!I3</f>
        <v>0</v>
      </c>
      <c r="H9" s="260"/>
      <c r="I9" s="260"/>
      <c r="J9" s="260"/>
      <c r="K9" s="260"/>
      <c r="L9" s="260"/>
      <c r="M9" s="261"/>
    </row>
    <row r="10" spans="1:13" ht="27" customHeight="1">
      <c r="A10" s="262" t="s">
        <v>69</v>
      </c>
      <c r="B10" s="263"/>
      <c r="C10" s="264" t="str">
        <f>データ入力シート!A3&amp;データ入力シート!B3</f>
        <v/>
      </c>
      <c r="D10" s="264"/>
      <c r="E10" s="264"/>
      <c r="F10" s="68" t="s">
        <v>72</v>
      </c>
      <c r="G10" s="265">
        <f>データ入力シート!J3</f>
        <v>0</v>
      </c>
      <c r="H10" s="265"/>
      <c r="I10" s="265"/>
      <c r="J10" s="265"/>
      <c r="K10" s="265"/>
      <c r="L10" s="265"/>
      <c r="M10" s="266"/>
    </row>
    <row r="11" spans="1:13" ht="58.5" customHeight="1">
      <c r="A11" s="267" t="s">
        <v>70</v>
      </c>
      <c r="B11" s="268"/>
      <c r="C11" s="269">
        <f>データ入力シート!C3</f>
        <v>0</v>
      </c>
      <c r="D11" s="269"/>
      <c r="E11" s="269"/>
      <c r="F11" s="64" t="s">
        <v>73</v>
      </c>
      <c r="G11" s="270">
        <f>データ入力シート!$N$7</f>
        <v>0</v>
      </c>
      <c r="H11" s="270"/>
      <c r="I11" s="270"/>
      <c r="J11" s="270"/>
      <c r="K11" s="271" t="s">
        <v>74</v>
      </c>
      <c r="L11" s="268"/>
      <c r="M11" s="79">
        <f>データ入力シート!G3</f>
        <v>0</v>
      </c>
    </row>
    <row r="12" spans="1:13" s="53" customFormat="1" ht="17.25" customHeight="1"/>
    <row r="13" spans="1:13" s="53" customFormat="1" ht="17.2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27" customHeight="1">
      <c r="A14" s="255" t="s">
        <v>65</v>
      </c>
      <c r="B14" s="256"/>
      <c r="C14" s="67" t="s">
        <v>66</v>
      </c>
      <c r="D14" s="257">
        <f>データ入力シート!H4</f>
        <v>0</v>
      </c>
      <c r="E14" s="258"/>
      <c r="F14" s="61" t="s">
        <v>68</v>
      </c>
      <c r="G14" s="259">
        <f>データ入力シート!I4</f>
        <v>0</v>
      </c>
      <c r="H14" s="260"/>
      <c r="I14" s="260"/>
      <c r="J14" s="260"/>
      <c r="K14" s="260"/>
      <c r="L14" s="260"/>
      <c r="M14" s="261"/>
    </row>
    <row r="15" spans="1:13" ht="27" customHeight="1">
      <c r="A15" s="262" t="s">
        <v>69</v>
      </c>
      <c r="B15" s="263"/>
      <c r="C15" s="264" t="str">
        <f>データ入力シート!A4&amp;データ入力シート!B4</f>
        <v/>
      </c>
      <c r="D15" s="264"/>
      <c r="E15" s="264"/>
      <c r="F15" s="68" t="s">
        <v>72</v>
      </c>
      <c r="G15" s="265">
        <f>データ入力シート!J4</f>
        <v>0</v>
      </c>
      <c r="H15" s="265"/>
      <c r="I15" s="265"/>
      <c r="J15" s="265"/>
      <c r="K15" s="265"/>
      <c r="L15" s="265"/>
      <c r="M15" s="266"/>
    </row>
    <row r="16" spans="1:13" ht="58.5" customHeight="1">
      <c r="A16" s="267" t="s">
        <v>70</v>
      </c>
      <c r="B16" s="268"/>
      <c r="C16" s="269">
        <f>データ入力シート!C4</f>
        <v>0</v>
      </c>
      <c r="D16" s="269"/>
      <c r="E16" s="269"/>
      <c r="F16" s="64" t="s">
        <v>73</v>
      </c>
      <c r="G16" s="270">
        <f>データ入力シート!$N$7</f>
        <v>0</v>
      </c>
      <c r="H16" s="270"/>
      <c r="I16" s="270"/>
      <c r="J16" s="270"/>
      <c r="K16" s="271" t="s">
        <v>74</v>
      </c>
      <c r="L16" s="268"/>
      <c r="M16" s="79">
        <f>データ入力シート!G4</f>
        <v>0</v>
      </c>
    </row>
    <row r="17" spans="1:13" s="53" customFormat="1" ht="17.25" customHeight="1"/>
    <row r="18" spans="1:13" s="53" customFormat="1" ht="17.2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3" ht="27" customHeight="1">
      <c r="A19" s="255" t="s">
        <v>65</v>
      </c>
      <c r="B19" s="256"/>
      <c r="C19" s="67" t="s">
        <v>66</v>
      </c>
      <c r="D19" s="257">
        <f>データ入力シート!H5</f>
        <v>0</v>
      </c>
      <c r="E19" s="258"/>
      <c r="F19" s="61" t="s">
        <v>68</v>
      </c>
      <c r="G19" s="259">
        <f>データ入力シート!I5</f>
        <v>0</v>
      </c>
      <c r="H19" s="260"/>
      <c r="I19" s="260"/>
      <c r="J19" s="260"/>
      <c r="K19" s="260"/>
      <c r="L19" s="260"/>
      <c r="M19" s="261"/>
    </row>
    <row r="20" spans="1:13" ht="27" customHeight="1">
      <c r="A20" s="262" t="s">
        <v>69</v>
      </c>
      <c r="B20" s="263"/>
      <c r="C20" s="264" t="str">
        <f>データ入力シート!A5&amp;データ入力シート!B5</f>
        <v/>
      </c>
      <c r="D20" s="264"/>
      <c r="E20" s="264"/>
      <c r="F20" s="68" t="s">
        <v>72</v>
      </c>
      <c r="G20" s="265">
        <f>データ入力シート!J5</f>
        <v>0</v>
      </c>
      <c r="H20" s="265"/>
      <c r="I20" s="265"/>
      <c r="J20" s="265"/>
      <c r="K20" s="265"/>
      <c r="L20" s="265"/>
      <c r="M20" s="266"/>
    </row>
    <row r="21" spans="1:13" ht="58.5" customHeight="1">
      <c r="A21" s="267" t="s">
        <v>70</v>
      </c>
      <c r="B21" s="268"/>
      <c r="C21" s="269">
        <f>データ入力シート!C5</f>
        <v>0</v>
      </c>
      <c r="D21" s="269"/>
      <c r="E21" s="269"/>
      <c r="F21" s="64" t="s">
        <v>73</v>
      </c>
      <c r="G21" s="270">
        <f>データ入力シート!$N$7</f>
        <v>0</v>
      </c>
      <c r="H21" s="270"/>
      <c r="I21" s="270"/>
      <c r="J21" s="270"/>
      <c r="K21" s="271" t="s">
        <v>74</v>
      </c>
      <c r="L21" s="268"/>
      <c r="M21" s="79">
        <f>データ入力シート!G5</f>
        <v>0</v>
      </c>
    </row>
    <row r="22" spans="1:13" s="53" customFormat="1" ht="17.25" customHeight="1"/>
    <row r="23" spans="1:13" s="53" customFormat="1" ht="17.2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3" ht="27" customHeight="1">
      <c r="A24" s="255" t="s">
        <v>65</v>
      </c>
      <c r="B24" s="256"/>
      <c r="C24" s="67" t="s">
        <v>66</v>
      </c>
      <c r="D24" s="257">
        <f>データ入力シート!H6</f>
        <v>0</v>
      </c>
      <c r="E24" s="258"/>
      <c r="F24" s="61" t="s">
        <v>68</v>
      </c>
      <c r="G24" s="259">
        <f>データ入力シート!I6</f>
        <v>0</v>
      </c>
      <c r="H24" s="260"/>
      <c r="I24" s="260"/>
      <c r="J24" s="260"/>
      <c r="K24" s="260"/>
      <c r="L24" s="260"/>
      <c r="M24" s="261"/>
    </row>
    <row r="25" spans="1:13" ht="27" customHeight="1">
      <c r="A25" s="262" t="s">
        <v>69</v>
      </c>
      <c r="B25" s="263"/>
      <c r="C25" s="264" t="str">
        <f>データ入力シート!A6&amp;データ入力シート!B6</f>
        <v/>
      </c>
      <c r="D25" s="264"/>
      <c r="E25" s="264"/>
      <c r="F25" s="68" t="s">
        <v>72</v>
      </c>
      <c r="G25" s="265">
        <f>データ入力シート!J6</f>
        <v>0</v>
      </c>
      <c r="H25" s="265"/>
      <c r="I25" s="265"/>
      <c r="J25" s="265"/>
      <c r="K25" s="265"/>
      <c r="L25" s="265"/>
      <c r="M25" s="266"/>
    </row>
    <row r="26" spans="1:13" ht="58.5" customHeight="1">
      <c r="A26" s="267" t="s">
        <v>70</v>
      </c>
      <c r="B26" s="268"/>
      <c r="C26" s="269">
        <f>データ入力シート!C6</f>
        <v>0</v>
      </c>
      <c r="D26" s="269"/>
      <c r="E26" s="269"/>
      <c r="F26" s="64" t="s">
        <v>73</v>
      </c>
      <c r="G26" s="270">
        <f>データ入力シート!$N$7</f>
        <v>0</v>
      </c>
      <c r="H26" s="270"/>
      <c r="I26" s="270"/>
      <c r="J26" s="270"/>
      <c r="K26" s="271" t="s">
        <v>74</v>
      </c>
      <c r="L26" s="268"/>
      <c r="M26" s="79">
        <f>データ入力シート!G6</f>
        <v>0</v>
      </c>
    </row>
    <row r="27" spans="1:13" s="53" customFormat="1" ht="17.25" customHeight="1"/>
    <row r="28" spans="1:13" s="53" customFormat="1" ht="17.2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ht="27" customHeight="1">
      <c r="A29" s="255" t="s">
        <v>65</v>
      </c>
      <c r="B29" s="256"/>
      <c r="C29" s="67" t="s">
        <v>66</v>
      </c>
      <c r="D29" s="257">
        <f>データ入力シート!H7</f>
        <v>0</v>
      </c>
      <c r="E29" s="258"/>
      <c r="F29" s="61" t="s">
        <v>68</v>
      </c>
      <c r="G29" s="259">
        <f>データ入力シート!I7</f>
        <v>0</v>
      </c>
      <c r="H29" s="260"/>
      <c r="I29" s="260"/>
      <c r="J29" s="260"/>
      <c r="K29" s="260"/>
      <c r="L29" s="260"/>
      <c r="M29" s="261"/>
    </row>
    <row r="30" spans="1:13" ht="27" customHeight="1">
      <c r="A30" s="262" t="s">
        <v>69</v>
      </c>
      <c r="B30" s="263"/>
      <c r="C30" s="264" t="str">
        <f>データ入力シート!A7&amp;データ入力シート!B7</f>
        <v/>
      </c>
      <c r="D30" s="264"/>
      <c r="E30" s="264"/>
      <c r="F30" s="68" t="s">
        <v>72</v>
      </c>
      <c r="G30" s="265">
        <f>データ入力シート!J7</f>
        <v>0</v>
      </c>
      <c r="H30" s="265"/>
      <c r="I30" s="265"/>
      <c r="J30" s="265"/>
      <c r="K30" s="265"/>
      <c r="L30" s="265"/>
      <c r="M30" s="266"/>
    </row>
    <row r="31" spans="1:13" ht="58.5" customHeight="1">
      <c r="A31" s="267" t="s">
        <v>70</v>
      </c>
      <c r="B31" s="268"/>
      <c r="C31" s="269">
        <f>データ入力シート!C7</f>
        <v>0</v>
      </c>
      <c r="D31" s="269"/>
      <c r="E31" s="269"/>
      <c r="F31" s="64" t="s">
        <v>73</v>
      </c>
      <c r="G31" s="270">
        <f>データ入力シート!$N$7</f>
        <v>0</v>
      </c>
      <c r="H31" s="270"/>
      <c r="I31" s="270"/>
      <c r="J31" s="270"/>
      <c r="K31" s="271" t="s">
        <v>74</v>
      </c>
      <c r="L31" s="268"/>
      <c r="M31" s="79">
        <f>データ入力シート!G7</f>
        <v>0</v>
      </c>
    </row>
    <row r="32" spans="1:13" s="53" customFormat="1" ht="17.25" customHeight="1"/>
    <row r="33" spans="1:13" s="53" customFormat="1" ht="17.2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ht="27" customHeight="1">
      <c r="A34" s="255" t="s">
        <v>65</v>
      </c>
      <c r="B34" s="256"/>
      <c r="C34" s="67" t="s">
        <v>66</v>
      </c>
      <c r="D34" s="257">
        <f>データ入力シート!H8</f>
        <v>0</v>
      </c>
      <c r="E34" s="258"/>
      <c r="F34" s="61" t="s">
        <v>68</v>
      </c>
      <c r="G34" s="259">
        <f>データ入力シート!I8</f>
        <v>0</v>
      </c>
      <c r="H34" s="260"/>
      <c r="I34" s="260"/>
      <c r="J34" s="260"/>
      <c r="K34" s="260"/>
      <c r="L34" s="260"/>
      <c r="M34" s="261"/>
    </row>
    <row r="35" spans="1:13" ht="27" customHeight="1">
      <c r="A35" s="262" t="s">
        <v>69</v>
      </c>
      <c r="B35" s="263"/>
      <c r="C35" s="264" t="str">
        <f>データ入力シート!A8&amp;データ入力シート!B8</f>
        <v/>
      </c>
      <c r="D35" s="264"/>
      <c r="E35" s="264"/>
      <c r="F35" s="68" t="s">
        <v>72</v>
      </c>
      <c r="G35" s="265">
        <f>データ入力シート!J8</f>
        <v>0</v>
      </c>
      <c r="H35" s="265"/>
      <c r="I35" s="265"/>
      <c r="J35" s="265"/>
      <c r="K35" s="265"/>
      <c r="L35" s="265"/>
      <c r="M35" s="266"/>
    </row>
    <row r="36" spans="1:13" ht="58.5" customHeight="1">
      <c r="A36" s="267" t="s">
        <v>70</v>
      </c>
      <c r="B36" s="268"/>
      <c r="C36" s="269">
        <f>データ入力シート!C8</f>
        <v>0</v>
      </c>
      <c r="D36" s="269"/>
      <c r="E36" s="269"/>
      <c r="F36" s="64" t="s">
        <v>73</v>
      </c>
      <c r="G36" s="270">
        <f>データ入力シート!$N$7</f>
        <v>0</v>
      </c>
      <c r="H36" s="270"/>
      <c r="I36" s="270"/>
      <c r="J36" s="270"/>
      <c r="K36" s="271" t="s">
        <v>74</v>
      </c>
      <c r="L36" s="268"/>
      <c r="M36" s="79">
        <f>データ入力シート!G8</f>
        <v>0</v>
      </c>
    </row>
    <row r="37" spans="1:13" s="53" customFormat="1" ht="17.25" customHeight="1"/>
    <row r="38" spans="1:13" s="53" customFormat="1" ht="17.2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ht="27" customHeight="1">
      <c r="A39" s="255" t="s">
        <v>65</v>
      </c>
      <c r="B39" s="256"/>
      <c r="C39" s="67" t="s">
        <v>66</v>
      </c>
      <c r="D39" s="257">
        <f>データ入力シート!H9</f>
        <v>0</v>
      </c>
      <c r="E39" s="258"/>
      <c r="F39" s="61" t="s">
        <v>68</v>
      </c>
      <c r="G39" s="259">
        <f>データ入力シート!I9</f>
        <v>0</v>
      </c>
      <c r="H39" s="260"/>
      <c r="I39" s="260"/>
      <c r="J39" s="260"/>
      <c r="K39" s="260"/>
      <c r="L39" s="260"/>
      <c r="M39" s="261"/>
    </row>
    <row r="40" spans="1:13" ht="27" customHeight="1">
      <c r="A40" s="262" t="s">
        <v>69</v>
      </c>
      <c r="B40" s="263"/>
      <c r="C40" s="264" t="str">
        <f>データ入力シート!A9&amp;データ入力シート!B9</f>
        <v/>
      </c>
      <c r="D40" s="264"/>
      <c r="E40" s="264"/>
      <c r="F40" s="68" t="s">
        <v>72</v>
      </c>
      <c r="G40" s="265">
        <f>データ入力シート!J9</f>
        <v>0</v>
      </c>
      <c r="H40" s="265"/>
      <c r="I40" s="265"/>
      <c r="J40" s="265"/>
      <c r="K40" s="265"/>
      <c r="L40" s="265"/>
      <c r="M40" s="266"/>
    </row>
    <row r="41" spans="1:13" ht="58.5" customHeight="1">
      <c r="A41" s="267" t="s">
        <v>70</v>
      </c>
      <c r="B41" s="268"/>
      <c r="C41" s="269">
        <f>データ入力シート!C9</f>
        <v>0</v>
      </c>
      <c r="D41" s="269"/>
      <c r="E41" s="269"/>
      <c r="F41" s="64" t="s">
        <v>73</v>
      </c>
      <c r="G41" s="270">
        <f>データ入力シート!$N$7</f>
        <v>0</v>
      </c>
      <c r="H41" s="270"/>
      <c r="I41" s="270"/>
      <c r="J41" s="270"/>
      <c r="K41" s="271" t="s">
        <v>74</v>
      </c>
      <c r="L41" s="268"/>
      <c r="M41" s="79">
        <f>データ入力シート!G9</f>
        <v>0</v>
      </c>
    </row>
    <row r="42" spans="1:13" s="53" customFormat="1" ht="17.25" customHeight="1"/>
    <row r="43" spans="1:13" s="53" customFormat="1" ht="17.2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13" ht="27" customHeight="1">
      <c r="A44" s="255" t="s">
        <v>65</v>
      </c>
      <c r="B44" s="256"/>
      <c r="C44" s="67" t="s">
        <v>66</v>
      </c>
      <c r="D44" s="257">
        <f>データ入力シート!H10</f>
        <v>0</v>
      </c>
      <c r="E44" s="258"/>
      <c r="F44" s="61" t="s">
        <v>68</v>
      </c>
      <c r="G44" s="259">
        <f>データ入力シート!I10</f>
        <v>0</v>
      </c>
      <c r="H44" s="260"/>
      <c r="I44" s="260"/>
      <c r="J44" s="260"/>
      <c r="K44" s="260"/>
      <c r="L44" s="260"/>
      <c r="M44" s="261"/>
    </row>
    <row r="45" spans="1:13" ht="27" customHeight="1">
      <c r="A45" s="262" t="s">
        <v>69</v>
      </c>
      <c r="B45" s="263"/>
      <c r="C45" s="264" t="str">
        <f>データ入力シート!A10&amp;データ入力シート!B10</f>
        <v/>
      </c>
      <c r="D45" s="264"/>
      <c r="E45" s="264"/>
      <c r="F45" s="68" t="s">
        <v>72</v>
      </c>
      <c r="G45" s="265">
        <f>データ入力シート!J10</f>
        <v>0</v>
      </c>
      <c r="H45" s="265"/>
      <c r="I45" s="265"/>
      <c r="J45" s="265"/>
      <c r="K45" s="265"/>
      <c r="L45" s="265"/>
      <c r="M45" s="266"/>
    </row>
    <row r="46" spans="1:13" ht="58.5" customHeight="1">
      <c r="A46" s="267" t="s">
        <v>70</v>
      </c>
      <c r="B46" s="268"/>
      <c r="C46" s="269">
        <f>データ入力シート!C10</f>
        <v>0</v>
      </c>
      <c r="D46" s="269"/>
      <c r="E46" s="269"/>
      <c r="F46" s="64" t="s">
        <v>73</v>
      </c>
      <c r="G46" s="270">
        <f>データ入力シート!$N$7</f>
        <v>0</v>
      </c>
      <c r="H46" s="270"/>
      <c r="I46" s="270"/>
      <c r="J46" s="270"/>
      <c r="K46" s="271" t="s">
        <v>74</v>
      </c>
      <c r="L46" s="268"/>
      <c r="M46" s="79">
        <f>データ入力シート!G10</f>
        <v>0</v>
      </c>
    </row>
    <row r="47" spans="1:13" s="53" customFormat="1" ht="17.25" customHeight="1"/>
    <row r="48" spans="1:13" s="53" customFormat="1" ht="17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1:13" ht="27" customHeight="1">
      <c r="A49" s="255" t="s">
        <v>65</v>
      </c>
      <c r="B49" s="256"/>
      <c r="C49" s="67" t="s">
        <v>66</v>
      </c>
      <c r="D49" s="257">
        <f>データ入力シート!H11</f>
        <v>0</v>
      </c>
      <c r="E49" s="258"/>
      <c r="F49" s="61" t="s">
        <v>68</v>
      </c>
      <c r="G49" s="259">
        <f>データ入力シート!I11</f>
        <v>0</v>
      </c>
      <c r="H49" s="260"/>
      <c r="I49" s="260"/>
      <c r="J49" s="260"/>
      <c r="K49" s="260"/>
      <c r="L49" s="260"/>
      <c r="M49" s="261"/>
    </row>
    <row r="50" spans="1:13" ht="27" customHeight="1">
      <c r="A50" s="262" t="s">
        <v>69</v>
      </c>
      <c r="B50" s="263"/>
      <c r="C50" s="264" t="str">
        <f>データ入力シート!A11&amp;データ入力シート!B11</f>
        <v/>
      </c>
      <c r="D50" s="264"/>
      <c r="E50" s="264"/>
      <c r="F50" s="68" t="s">
        <v>72</v>
      </c>
      <c r="G50" s="265">
        <f>データ入力シート!J11</f>
        <v>0</v>
      </c>
      <c r="H50" s="265"/>
      <c r="I50" s="265"/>
      <c r="J50" s="265"/>
      <c r="K50" s="265"/>
      <c r="L50" s="265"/>
      <c r="M50" s="266"/>
    </row>
    <row r="51" spans="1:13" ht="58.5" customHeight="1">
      <c r="A51" s="267" t="s">
        <v>70</v>
      </c>
      <c r="B51" s="268"/>
      <c r="C51" s="269">
        <f>データ入力シート!C11</f>
        <v>0</v>
      </c>
      <c r="D51" s="269"/>
      <c r="E51" s="269"/>
      <c r="F51" s="64" t="s">
        <v>73</v>
      </c>
      <c r="G51" s="270">
        <f>データ入力シート!$N$7</f>
        <v>0</v>
      </c>
      <c r="H51" s="270"/>
      <c r="I51" s="270"/>
      <c r="J51" s="270"/>
      <c r="K51" s="271" t="s">
        <v>74</v>
      </c>
      <c r="L51" s="268"/>
      <c r="M51" s="79">
        <f>データ入力シート!G11</f>
        <v>0</v>
      </c>
    </row>
    <row r="52" spans="1:13" s="53" customFormat="1" ht="17.25" customHeight="1"/>
    <row r="53" spans="1:13" s="53" customFormat="1" ht="17.2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 ht="27" customHeight="1">
      <c r="A54" s="255" t="s">
        <v>65</v>
      </c>
      <c r="B54" s="256"/>
      <c r="C54" s="67" t="s">
        <v>66</v>
      </c>
      <c r="D54" s="257">
        <f>データ入力シート!H12</f>
        <v>0</v>
      </c>
      <c r="E54" s="258"/>
      <c r="F54" s="61" t="s">
        <v>68</v>
      </c>
      <c r="G54" s="259">
        <f>データ入力シート!I12</f>
        <v>0</v>
      </c>
      <c r="H54" s="260"/>
      <c r="I54" s="260"/>
      <c r="J54" s="260"/>
      <c r="K54" s="260"/>
      <c r="L54" s="260"/>
      <c r="M54" s="261"/>
    </row>
    <row r="55" spans="1:13" ht="27" customHeight="1">
      <c r="A55" s="262" t="s">
        <v>69</v>
      </c>
      <c r="B55" s="263"/>
      <c r="C55" s="264" t="str">
        <f>データ入力シート!A12&amp;データ入力シート!B12</f>
        <v/>
      </c>
      <c r="D55" s="264"/>
      <c r="E55" s="264"/>
      <c r="F55" s="68" t="s">
        <v>72</v>
      </c>
      <c r="G55" s="265">
        <f>データ入力シート!J12</f>
        <v>0</v>
      </c>
      <c r="H55" s="265"/>
      <c r="I55" s="265"/>
      <c r="J55" s="265"/>
      <c r="K55" s="265"/>
      <c r="L55" s="265"/>
      <c r="M55" s="266"/>
    </row>
    <row r="56" spans="1:13" ht="58.5" customHeight="1">
      <c r="A56" s="267" t="s">
        <v>70</v>
      </c>
      <c r="B56" s="268"/>
      <c r="C56" s="269">
        <f>データ入力シート!C12</f>
        <v>0</v>
      </c>
      <c r="D56" s="269"/>
      <c r="E56" s="269"/>
      <c r="F56" s="64" t="s">
        <v>73</v>
      </c>
      <c r="G56" s="270">
        <f>データ入力シート!$N$7</f>
        <v>0</v>
      </c>
      <c r="H56" s="270"/>
      <c r="I56" s="270"/>
      <c r="J56" s="270"/>
      <c r="K56" s="271" t="s">
        <v>74</v>
      </c>
      <c r="L56" s="268"/>
      <c r="M56" s="79">
        <f>データ入力シート!G12</f>
        <v>0</v>
      </c>
    </row>
    <row r="57" spans="1:13" s="53" customFormat="1" ht="17.25" customHeight="1"/>
    <row r="58" spans="1:13" s="53" customFormat="1" ht="17.2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ht="27" customHeight="1">
      <c r="A59" s="255" t="s">
        <v>65</v>
      </c>
      <c r="B59" s="256"/>
      <c r="C59" s="67" t="s">
        <v>66</v>
      </c>
      <c r="D59" s="257">
        <f>データ入力シート!H13</f>
        <v>0</v>
      </c>
      <c r="E59" s="258"/>
      <c r="F59" s="61" t="s">
        <v>68</v>
      </c>
      <c r="G59" s="259">
        <f>データ入力シート!I13</f>
        <v>0</v>
      </c>
      <c r="H59" s="260"/>
      <c r="I59" s="260"/>
      <c r="J59" s="260"/>
      <c r="K59" s="260"/>
      <c r="L59" s="260"/>
      <c r="M59" s="261"/>
    </row>
    <row r="60" spans="1:13" ht="27" customHeight="1">
      <c r="A60" s="262" t="s">
        <v>69</v>
      </c>
      <c r="B60" s="263"/>
      <c r="C60" s="264" t="str">
        <f>データ入力シート!A13&amp;データ入力シート!B13</f>
        <v/>
      </c>
      <c r="D60" s="264"/>
      <c r="E60" s="264"/>
      <c r="F60" s="68" t="s">
        <v>72</v>
      </c>
      <c r="G60" s="265">
        <f>データ入力シート!J13</f>
        <v>0</v>
      </c>
      <c r="H60" s="265"/>
      <c r="I60" s="265"/>
      <c r="J60" s="265"/>
      <c r="K60" s="265"/>
      <c r="L60" s="265"/>
      <c r="M60" s="266"/>
    </row>
    <row r="61" spans="1:13" ht="58.5" customHeight="1">
      <c r="A61" s="267" t="s">
        <v>70</v>
      </c>
      <c r="B61" s="268"/>
      <c r="C61" s="269">
        <f>データ入力シート!C13</f>
        <v>0</v>
      </c>
      <c r="D61" s="269"/>
      <c r="E61" s="269"/>
      <c r="F61" s="64" t="s">
        <v>73</v>
      </c>
      <c r="G61" s="270">
        <f>データ入力シート!$N$7</f>
        <v>0</v>
      </c>
      <c r="H61" s="270"/>
      <c r="I61" s="270"/>
      <c r="J61" s="270"/>
      <c r="K61" s="271" t="s">
        <v>74</v>
      </c>
      <c r="L61" s="268"/>
      <c r="M61" s="79">
        <f>データ入力シート!G13</f>
        <v>0</v>
      </c>
    </row>
    <row r="62" spans="1:13" s="53" customFormat="1" ht="17.25" customHeight="1"/>
    <row r="63" spans="1:13" s="53" customFormat="1" ht="17.2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1:13" ht="27" customHeight="1">
      <c r="A64" s="255" t="s">
        <v>65</v>
      </c>
      <c r="B64" s="256"/>
      <c r="C64" s="67" t="s">
        <v>66</v>
      </c>
      <c r="D64" s="257">
        <f>データ入力シート!H14</f>
        <v>0</v>
      </c>
      <c r="E64" s="258"/>
      <c r="F64" s="61" t="s">
        <v>68</v>
      </c>
      <c r="G64" s="259">
        <f>データ入力シート!I14</f>
        <v>0</v>
      </c>
      <c r="H64" s="260"/>
      <c r="I64" s="260"/>
      <c r="J64" s="260"/>
      <c r="K64" s="260"/>
      <c r="L64" s="260"/>
      <c r="M64" s="261"/>
    </row>
    <row r="65" spans="1:13" ht="27" customHeight="1">
      <c r="A65" s="262" t="s">
        <v>69</v>
      </c>
      <c r="B65" s="263"/>
      <c r="C65" s="264" t="str">
        <f>データ入力シート!A14&amp;データ入力シート!B14</f>
        <v/>
      </c>
      <c r="D65" s="264"/>
      <c r="E65" s="264"/>
      <c r="F65" s="68" t="s">
        <v>72</v>
      </c>
      <c r="G65" s="265">
        <f>データ入力シート!J14</f>
        <v>0</v>
      </c>
      <c r="H65" s="265"/>
      <c r="I65" s="265"/>
      <c r="J65" s="265"/>
      <c r="K65" s="265"/>
      <c r="L65" s="265"/>
      <c r="M65" s="266"/>
    </row>
    <row r="66" spans="1:13" ht="58.5" customHeight="1">
      <c r="A66" s="267" t="s">
        <v>70</v>
      </c>
      <c r="B66" s="268"/>
      <c r="C66" s="269">
        <f>データ入力シート!C14</f>
        <v>0</v>
      </c>
      <c r="D66" s="269"/>
      <c r="E66" s="269"/>
      <c r="F66" s="64" t="s">
        <v>73</v>
      </c>
      <c r="G66" s="270">
        <f>データ入力シート!$N$7</f>
        <v>0</v>
      </c>
      <c r="H66" s="270"/>
      <c r="I66" s="270"/>
      <c r="J66" s="270"/>
      <c r="K66" s="271" t="s">
        <v>74</v>
      </c>
      <c r="L66" s="268"/>
      <c r="M66" s="79">
        <f>データ入力シート!G14</f>
        <v>0</v>
      </c>
    </row>
    <row r="67" spans="1:13" s="53" customFormat="1" ht="17.25" customHeight="1"/>
    <row r="68" spans="1:13" s="53" customFormat="1" ht="17.2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 ht="27" customHeight="1">
      <c r="A69" s="255" t="s">
        <v>65</v>
      </c>
      <c r="B69" s="256"/>
      <c r="C69" s="67" t="s">
        <v>66</v>
      </c>
      <c r="D69" s="257">
        <f>データ入力シート!H15</f>
        <v>0</v>
      </c>
      <c r="E69" s="258"/>
      <c r="F69" s="61" t="s">
        <v>68</v>
      </c>
      <c r="G69" s="259">
        <f>データ入力シート!I15</f>
        <v>0</v>
      </c>
      <c r="H69" s="260"/>
      <c r="I69" s="260"/>
      <c r="J69" s="260"/>
      <c r="K69" s="260"/>
      <c r="L69" s="260"/>
      <c r="M69" s="261"/>
    </row>
    <row r="70" spans="1:13" ht="27" customHeight="1">
      <c r="A70" s="262" t="s">
        <v>69</v>
      </c>
      <c r="B70" s="263"/>
      <c r="C70" s="264" t="str">
        <f>データ入力シート!A15&amp;データ入力シート!B15</f>
        <v/>
      </c>
      <c r="D70" s="264"/>
      <c r="E70" s="264"/>
      <c r="F70" s="68" t="s">
        <v>72</v>
      </c>
      <c r="G70" s="265">
        <f>データ入力シート!J15</f>
        <v>0</v>
      </c>
      <c r="H70" s="265"/>
      <c r="I70" s="265"/>
      <c r="J70" s="265"/>
      <c r="K70" s="265"/>
      <c r="L70" s="265"/>
      <c r="M70" s="266"/>
    </row>
    <row r="71" spans="1:13" ht="58.5" customHeight="1">
      <c r="A71" s="267" t="s">
        <v>70</v>
      </c>
      <c r="B71" s="268"/>
      <c r="C71" s="269">
        <f>データ入力シート!C15</f>
        <v>0</v>
      </c>
      <c r="D71" s="269"/>
      <c r="E71" s="269"/>
      <c r="F71" s="64" t="s">
        <v>73</v>
      </c>
      <c r="G71" s="270">
        <f>データ入力シート!$N$7</f>
        <v>0</v>
      </c>
      <c r="H71" s="270"/>
      <c r="I71" s="270"/>
      <c r="J71" s="270"/>
      <c r="K71" s="271" t="s">
        <v>74</v>
      </c>
      <c r="L71" s="268"/>
      <c r="M71" s="79">
        <f>データ入力シート!G15</f>
        <v>0</v>
      </c>
    </row>
    <row r="72" spans="1:13" s="53" customFormat="1" ht="17.25" customHeight="1"/>
    <row r="73" spans="1:13" s="53" customFormat="1" ht="17.2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1:13" ht="27" customHeight="1">
      <c r="A74" s="255" t="s">
        <v>65</v>
      </c>
      <c r="B74" s="256"/>
      <c r="C74" s="67" t="s">
        <v>66</v>
      </c>
      <c r="D74" s="257">
        <f>データ入力シート!H16</f>
        <v>0</v>
      </c>
      <c r="E74" s="258"/>
      <c r="F74" s="61" t="s">
        <v>68</v>
      </c>
      <c r="G74" s="259">
        <f>データ入力シート!I16</f>
        <v>0</v>
      </c>
      <c r="H74" s="260"/>
      <c r="I74" s="260"/>
      <c r="J74" s="260"/>
      <c r="K74" s="260"/>
      <c r="L74" s="260"/>
      <c r="M74" s="261"/>
    </row>
    <row r="75" spans="1:13" ht="27" customHeight="1">
      <c r="A75" s="262" t="s">
        <v>69</v>
      </c>
      <c r="B75" s="263"/>
      <c r="C75" s="264" t="str">
        <f>データ入力シート!A16&amp;データ入力シート!B16</f>
        <v/>
      </c>
      <c r="D75" s="264"/>
      <c r="E75" s="264"/>
      <c r="F75" s="68" t="s">
        <v>72</v>
      </c>
      <c r="G75" s="265">
        <f>データ入力シート!J16</f>
        <v>0</v>
      </c>
      <c r="H75" s="265"/>
      <c r="I75" s="265"/>
      <c r="J75" s="265"/>
      <c r="K75" s="265"/>
      <c r="L75" s="265"/>
      <c r="M75" s="266"/>
    </row>
    <row r="76" spans="1:13" ht="58.5" customHeight="1">
      <c r="A76" s="267" t="s">
        <v>70</v>
      </c>
      <c r="B76" s="268"/>
      <c r="C76" s="269">
        <f>データ入力シート!C16</f>
        <v>0</v>
      </c>
      <c r="D76" s="269"/>
      <c r="E76" s="269"/>
      <c r="F76" s="64" t="s">
        <v>73</v>
      </c>
      <c r="G76" s="270">
        <f>データ入力シート!$N$7</f>
        <v>0</v>
      </c>
      <c r="H76" s="270"/>
      <c r="I76" s="270"/>
      <c r="J76" s="270"/>
      <c r="K76" s="271" t="s">
        <v>74</v>
      </c>
      <c r="L76" s="268"/>
      <c r="M76" s="79">
        <f>データ入力シート!G16</f>
        <v>0</v>
      </c>
    </row>
    <row r="77" spans="1:13" s="53" customFormat="1" ht="17.25" customHeight="1"/>
    <row r="78" spans="1:13" s="53" customFormat="1" ht="17.2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1:13" ht="27" customHeight="1">
      <c r="A79" s="255" t="s">
        <v>65</v>
      </c>
      <c r="B79" s="256"/>
      <c r="C79" s="67" t="s">
        <v>66</v>
      </c>
      <c r="D79" s="257">
        <f>データ入力シート!H17</f>
        <v>0</v>
      </c>
      <c r="E79" s="258"/>
      <c r="F79" s="61" t="s">
        <v>68</v>
      </c>
      <c r="G79" s="259">
        <f>データ入力シート!I17</f>
        <v>0</v>
      </c>
      <c r="H79" s="260"/>
      <c r="I79" s="260"/>
      <c r="J79" s="260"/>
      <c r="K79" s="260"/>
      <c r="L79" s="260"/>
      <c r="M79" s="261"/>
    </row>
    <row r="80" spans="1:13" ht="27" customHeight="1">
      <c r="A80" s="262" t="s">
        <v>69</v>
      </c>
      <c r="B80" s="263"/>
      <c r="C80" s="264" t="str">
        <f>データ入力シート!A17&amp;データ入力シート!B17</f>
        <v/>
      </c>
      <c r="D80" s="264"/>
      <c r="E80" s="264"/>
      <c r="F80" s="68" t="s">
        <v>72</v>
      </c>
      <c r="G80" s="265">
        <f>データ入力シート!J17</f>
        <v>0</v>
      </c>
      <c r="H80" s="265"/>
      <c r="I80" s="265"/>
      <c r="J80" s="265"/>
      <c r="K80" s="265"/>
      <c r="L80" s="265"/>
      <c r="M80" s="266"/>
    </row>
    <row r="81" spans="1:13" ht="58.5" customHeight="1">
      <c r="A81" s="267" t="s">
        <v>70</v>
      </c>
      <c r="B81" s="268"/>
      <c r="C81" s="269">
        <f>データ入力シート!C17</f>
        <v>0</v>
      </c>
      <c r="D81" s="269"/>
      <c r="E81" s="269"/>
      <c r="F81" s="64" t="s">
        <v>73</v>
      </c>
      <c r="G81" s="270">
        <f>データ入力シート!$N$7</f>
        <v>0</v>
      </c>
      <c r="H81" s="270"/>
      <c r="I81" s="270"/>
      <c r="J81" s="270"/>
      <c r="K81" s="271" t="s">
        <v>74</v>
      </c>
      <c r="L81" s="268"/>
      <c r="M81" s="79">
        <f>データ入力シート!G17</f>
        <v>0</v>
      </c>
    </row>
    <row r="82" spans="1:13" s="53" customFormat="1" ht="17.25" customHeight="1"/>
    <row r="83" spans="1:13" s="53" customFormat="1" ht="17.2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ht="27" customHeight="1">
      <c r="A84" s="255" t="s">
        <v>65</v>
      </c>
      <c r="B84" s="256"/>
      <c r="C84" s="67" t="s">
        <v>66</v>
      </c>
      <c r="D84" s="257">
        <f>データ入力シート!H18</f>
        <v>0</v>
      </c>
      <c r="E84" s="258"/>
      <c r="F84" s="61" t="s">
        <v>68</v>
      </c>
      <c r="G84" s="259">
        <f>データ入力シート!I18</f>
        <v>0</v>
      </c>
      <c r="H84" s="260"/>
      <c r="I84" s="260"/>
      <c r="J84" s="260"/>
      <c r="K84" s="260"/>
      <c r="L84" s="260"/>
      <c r="M84" s="261"/>
    </row>
    <row r="85" spans="1:13" ht="27" customHeight="1">
      <c r="A85" s="262" t="s">
        <v>69</v>
      </c>
      <c r="B85" s="263"/>
      <c r="C85" s="264" t="str">
        <f>データ入力シート!A18&amp;データ入力シート!B18</f>
        <v/>
      </c>
      <c r="D85" s="264"/>
      <c r="E85" s="264"/>
      <c r="F85" s="68" t="s">
        <v>72</v>
      </c>
      <c r="G85" s="265">
        <f>データ入力シート!J18</f>
        <v>0</v>
      </c>
      <c r="H85" s="265"/>
      <c r="I85" s="265"/>
      <c r="J85" s="265"/>
      <c r="K85" s="265"/>
      <c r="L85" s="265"/>
      <c r="M85" s="266"/>
    </row>
    <row r="86" spans="1:13" ht="58.5" customHeight="1">
      <c r="A86" s="267" t="s">
        <v>70</v>
      </c>
      <c r="B86" s="268"/>
      <c r="C86" s="269">
        <f>データ入力シート!C18</f>
        <v>0</v>
      </c>
      <c r="D86" s="269"/>
      <c r="E86" s="269"/>
      <c r="F86" s="64" t="s">
        <v>73</v>
      </c>
      <c r="G86" s="270">
        <f>データ入力シート!$N$7</f>
        <v>0</v>
      </c>
      <c r="H86" s="270"/>
      <c r="I86" s="270"/>
      <c r="J86" s="270"/>
      <c r="K86" s="271" t="s">
        <v>74</v>
      </c>
      <c r="L86" s="268"/>
      <c r="M86" s="79">
        <f>データ入力シート!G18</f>
        <v>0</v>
      </c>
    </row>
    <row r="87" spans="1:13" s="53" customFormat="1" ht="17.25" customHeight="1"/>
    <row r="88" spans="1:13" s="53" customFormat="1" ht="17.2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ht="27" customHeight="1">
      <c r="A89" s="272" t="s">
        <v>65</v>
      </c>
      <c r="B89" s="273"/>
      <c r="C89" s="67" t="s">
        <v>66</v>
      </c>
      <c r="D89" s="257">
        <f>データ入力シート!H19</f>
        <v>0</v>
      </c>
      <c r="E89" s="258"/>
      <c r="F89" s="61" t="s">
        <v>68</v>
      </c>
      <c r="G89" s="259">
        <f>データ入力シート!I19</f>
        <v>0</v>
      </c>
      <c r="H89" s="260"/>
      <c r="I89" s="260"/>
      <c r="J89" s="260"/>
      <c r="K89" s="260"/>
      <c r="L89" s="260"/>
      <c r="M89" s="261"/>
    </row>
    <row r="90" spans="1:13" ht="27" customHeight="1">
      <c r="A90" s="262" t="s">
        <v>69</v>
      </c>
      <c r="B90" s="263"/>
      <c r="C90" s="264" t="str">
        <f>データ入力シート!A19&amp;データ入力シート!B19</f>
        <v/>
      </c>
      <c r="D90" s="264"/>
      <c r="E90" s="264"/>
      <c r="F90" s="68" t="s">
        <v>72</v>
      </c>
      <c r="G90" s="265">
        <f>データ入力シート!J19</f>
        <v>0</v>
      </c>
      <c r="H90" s="265"/>
      <c r="I90" s="265"/>
      <c r="J90" s="265"/>
      <c r="K90" s="265"/>
      <c r="L90" s="265"/>
      <c r="M90" s="266"/>
    </row>
    <row r="91" spans="1:13" ht="58.5" customHeight="1">
      <c r="A91" s="267" t="s">
        <v>70</v>
      </c>
      <c r="B91" s="268"/>
      <c r="C91" s="269">
        <f>データ入力シート!C19</f>
        <v>0</v>
      </c>
      <c r="D91" s="269"/>
      <c r="E91" s="269"/>
      <c r="F91" s="64" t="s">
        <v>73</v>
      </c>
      <c r="G91" s="270">
        <f>データ入力シート!$N$7</f>
        <v>0</v>
      </c>
      <c r="H91" s="270"/>
      <c r="I91" s="270"/>
      <c r="J91" s="270"/>
      <c r="K91" s="271" t="s">
        <v>74</v>
      </c>
      <c r="L91" s="268"/>
      <c r="M91" s="79">
        <f>データ入力シート!G19</f>
        <v>0</v>
      </c>
    </row>
    <row r="92" spans="1:13" s="53" customFormat="1" ht="17.25" customHeight="1"/>
    <row r="93" spans="1:13" s="53" customFormat="1" ht="17.2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3" ht="27" customHeight="1">
      <c r="A94" s="255" t="s">
        <v>65</v>
      </c>
      <c r="B94" s="256"/>
      <c r="C94" s="67" t="s">
        <v>66</v>
      </c>
      <c r="D94" s="257">
        <f>データ入力シート!H20</f>
        <v>0</v>
      </c>
      <c r="E94" s="258"/>
      <c r="F94" s="61" t="s">
        <v>68</v>
      </c>
      <c r="G94" s="259">
        <f>データ入力シート!I20</f>
        <v>0</v>
      </c>
      <c r="H94" s="260"/>
      <c r="I94" s="260"/>
      <c r="J94" s="260"/>
      <c r="K94" s="260"/>
      <c r="L94" s="260"/>
      <c r="M94" s="261"/>
    </row>
    <row r="95" spans="1:13" ht="27" customHeight="1">
      <c r="A95" s="262" t="s">
        <v>69</v>
      </c>
      <c r="B95" s="263"/>
      <c r="C95" s="264" t="str">
        <f>データ入力シート!A20&amp;データ入力シート!B20</f>
        <v/>
      </c>
      <c r="D95" s="264"/>
      <c r="E95" s="264"/>
      <c r="F95" s="68" t="s">
        <v>72</v>
      </c>
      <c r="G95" s="265">
        <f>データ入力シート!J20</f>
        <v>0</v>
      </c>
      <c r="H95" s="265"/>
      <c r="I95" s="265"/>
      <c r="J95" s="265"/>
      <c r="K95" s="265"/>
      <c r="L95" s="265"/>
      <c r="M95" s="266"/>
    </row>
    <row r="96" spans="1:13" ht="58.5" customHeight="1">
      <c r="A96" s="267" t="s">
        <v>70</v>
      </c>
      <c r="B96" s="268"/>
      <c r="C96" s="269">
        <f>データ入力シート!C20</f>
        <v>0</v>
      </c>
      <c r="D96" s="269"/>
      <c r="E96" s="269"/>
      <c r="F96" s="64" t="s">
        <v>73</v>
      </c>
      <c r="G96" s="270">
        <f>データ入力シート!$N$7</f>
        <v>0</v>
      </c>
      <c r="H96" s="270"/>
      <c r="I96" s="270"/>
      <c r="J96" s="270"/>
      <c r="K96" s="271" t="s">
        <v>74</v>
      </c>
      <c r="L96" s="268"/>
      <c r="M96" s="79">
        <f>データ入力シート!G20</f>
        <v>0</v>
      </c>
    </row>
    <row r="97" spans="1:13" s="53" customFormat="1" ht="17.25" customHeight="1"/>
    <row r="98" spans="1:13" s="53" customFormat="1" ht="17.2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3" ht="27" customHeight="1">
      <c r="A99" s="255" t="s">
        <v>65</v>
      </c>
      <c r="B99" s="256"/>
      <c r="C99" s="67" t="s">
        <v>66</v>
      </c>
      <c r="D99" s="257">
        <f>データ入力シート!H21</f>
        <v>0</v>
      </c>
      <c r="E99" s="258"/>
      <c r="F99" s="61" t="s">
        <v>68</v>
      </c>
      <c r="G99" s="259">
        <f>データ入力シート!I21</f>
        <v>0</v>
      </c>
      <c r="H99" s="260"/>
      <c r="I99" s="260"/>
      <c r="J99" s="260"/>
      <c r="K99" s="260"/>
      <c r="L99" s="260"/>
      <c r="M99" s="261"/>
    </row>
    <row r="100" spans="1:13" ht="27" customHeight="1">
      <c r="A100" s="262" t="s">
        <v>69</v>
      </c>
      <c r="B100" s="263"/>
      <c r="C100" s="264" t="str">
        <f>データ入力シート!A21&amp;データ入力シート!B21</f>
        <v/>
      </c>
      <c r="D100" s="264"/>
      <c r="E100" s="264"/>
      <c r="F100" s="68" t="s">
        <v>72</v>
      </c>
      <c r="G100" s="265">
        <f>データ入力シート!J21</f>
        <v>0</v>
      </c>
      <c r="H100" s="265"/>
      <c r="I100" s="265"/>
      <c r="J100" s="265"/>
      <c r="K100" s="265"/>
      <c r="L100" s="265"/>
      <c r="M100" s="266"/>
    </row>
    <row r="101" spans="1:13" ht="58.5" customHeight="1">
      <c r="A101" s="267" t="s">
        <v>70</v>
      </c>
      <c r="B101" s="268"/>
      <c r="C101" s="269">
        <f>データ入力シート!C21</f>
        <v>0</v>
      </c>
      <c r="D101" s="269"/>
      <c r="E101" s="269"/>
      <c r="F101" s="64" t="s">
        <v>73</v>
      </c>
      <c r="G101" s="270">
        <f>データ入力シート!$N$7</f>
        <v>0</v>
      </c>
      <c r="H101" s="270"/>
      <c r="I101" s="270"/>
      <c r="J101" s="270"/>
      <c r="K101" s="271" t="s">
        <v>74</v>
      </c>
      <c r="L101" s="268"/>
      <c r="M101" s="79">
        <f>データ入力シート!G21</f>
        <v>0</v>
      </c>
    </row>
    <row r="102" spans="1:13" s="53" customFormat="1" ht="17.25" customHeight="1"/>
    <row r="103" spans="1:13" ht="17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3" ht="27" customHeight="1">
      <c r="A104" s="255" t="s">
        <v>65</v>
      </c>
      <c r="B104" s="256"/>
      <c r="C104" s="67" t="s">
        <v>66</v>
      </c>
      <c r="D104" s="257">
        <f>データ入力シート!H22</f>
        <v>0</v>
      </c>
      <c r="E104" s="258"/>
      <c r="F104" s="61" t="s">
        <v>68</v>
      </c>
      <c r="G104" s="259">
        <f>データ入力シート!I22</f>
        <v>0</v>
      </c>
      <c r="H104" s="260"/>
      <c r="I104" s="260"/>
      <c r="J104" s="260"/>
      <c r="K104" s="260"/>
      <c r="L104" s="260"/>
      <c r="M104" s="261"/>
    </row>
    <row r="105" spans="1:13" ht="27" customHeight="1">
      <c r="A105" s="262" t="s">
        <v>69</v>
      </c>
      <c r="B105" s="263"/>
      <c r="C105" s="264" t="str">
        <f>データ入力シート!A22&amp;データ入力シート!B22</f>
        <v/>
      </c>
      <c r="D105" s="264"/>
      <c r="E105" s="264"/>
      <c r="F105" s="68" t="s">
        <v>72</v>
      </c>
      <c r="G105" s="265">
        <f>データ入力シート!J22</f>
        <v>0</v>
      </c>
      <c r="H105" s="265"/>
      <c r="I105" s="265"/>
      <c r="J105" s="265"/>
      <c r="K105" s="265"/>
      <c r="L105" s="265"/>
      <c r="M105" s="266"/>
    </row>
    <row r="106" spans="1:13" ht="58.5" customHeight="1">
      <c r="A106" s="267" t="s">
        <v>70</v>
      </c>
      <c r="B106" s="268"/>
      <c r="C106" s="269">
        <f>データ入力シート!C22</f>
        <v>0</v>
      </c>
      <c r="D106" s="269"/>
      <c r="E106" s="269"/>
      <c r="F106" s="64" t="s">
        <v>73</v>
      </c>
      <c r="G106" s="270">
        <f>データ入力シート!$N$7</f>
        <v>0</v>
      </c>
      <c r="H106" s="270"/>
      <c r="I106" s="270"/>
      <c r="J106" s="270"/>
      <c r="K106" s="271" t="s">
        <v>74</v>
      </c>
      <c r="L106" s="268"/>
      <c r="M106" s="79">
        <f>データ入力シート!G22</f>
        <v>0</v>
      </c>
    </row>
    <row r="107" spans="1:13" s="53" customFormat="1" ht="17.25" customHeight="1"/>
    <row r="108" spans="1:13" s="53" customFormat="1" ht="17.2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1:13" ht="27" customHeight="1">
      <c r="A109" s="255" t="s">
        <v>65</v>
      </c>
      <c r="B109" s="256"/>
      <c r="C109" s="67" t="s">
        <v>66</v>
      </c>
      <c r="D109" s="257">
        <f>データ入力シート!H23</f>
        <v>0</v>
      </c>
      <c r="E109" s="258"/>
      <c r="F109" s="61" t="s">
        <v>68</v>
      </c>
      <c r="G109" s="259">
        <f>データ入力シート!I23</f>
        <v>0</v>
      </c>
      <c r="H109" s="260"/>
      <c r="I109" s="260"/>
      <c r="J109" s="260"/>
      <c r="K109" s="260"/>
      <c r="L109" s="260"/>
      <c r="M109" s="261"/>
    </row>
    <row r="110" spans="1:13" ht="27" customHeight="1">
      <c r="A110" s="262" t="s">
        <v>69</v>
      </c>
      <c r="B110" s="263"/>
      <c r="C110" s="264" t="str">
        <f>データ入力シート!A23&amp;データ入力シート!B23</f>
        <v/>
      </c>
      <c r="D110" s="264"/>
      <c r="E110" s="264"/>
      <c r="F110" s="68" t="s">
        <v>72</v>
      </c>
      <c r="G110" s="265">
        <f>データ入力シート!J23</f>
        <v>0</v>
      </c>
      <c r="H110" s="265"/>
      <c r="I110" s="265"/>
      <c r="J110" s="265"/>
      <c r="K110" s="265"/>
      <c r="L110" s="265"/>
      <c r="M110" s="266"/>
    </row>
    <row r="111" spans="1:13" ht="58.5" customHeight="1">
      <c r="A111" s="267" t="s">
        <v>70</v>
      </c>
      <c r="B111" s="268"/>
      <c r="C111" s="269">
        <f>データ入力シート!C23</f>
        <v>0</v>
      </c>
      <c r="D111" s="269"/>
      <c r="E111" s="269"/>
      <c r="F111" s="64" t="s">
        <v>73</v>
      </c>
      <c r="G111" s="270">
        <f>データ入力シート!$N$7</f>
        <v>0</v>
      </c>
      <c r="H111" s="270"/>
      <c r="I111" s="270"/>
      <c r="J111" s="270"/>
      <c r="K111" s="271" t="s">
        <v>74</v>
      </c>
      <c r="L111" s="268"/>
      <c r="M111" s="79">
        <f>データ入力シート!G23</f>
        <v>0</v>
      </c>
    </row>
    <row r="112" spans="1:13" s="53" customFormat="1" ht="17.25" customHeight="1"/>
    <row r="113" spans="1:13" s="53" customFormat="1" ht="17.2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1:13" ht="27" customHeight="1">
      <c r="A114" s="255" t="s">
        <v>65</v>
      </c>
      <c r="B114" s="256"/>
      <c r="C114" s="67" t="s">
        <v>66</v>
      </c>
      <c r="D114" s="257">
        <f>データ入力シート!H24</f>
        <v>0</v>
      </c>
      <c r="E114" s="258"/>
      <c r="F114" s="61" t="s">
        <v>68</v>
      </c>
      <c r="G114" s="259">
        <f>データ入力シート!I24</f>
        <v>0</v>
      </c>
      <c r="H114" s="260"/>
      <c r="I114" s="260"/>
      <c r="J114" s="260"/>
      <c r="K114" s="260"/>
      <c r="L114" s="260"/>
      <c r="M114" s="261"/>
    </row>
    <row r="115" spans="1:13" ht="27" customHeight="1">
      <c r="A115" s="262" t="s">
        <v>69</v>
      </c>
      <c r="B115" s="263"/>
      <c r="C115" s="264" t="str">
        <f>データ入力シート!A24&amp;データ入力シート!B24</f>
        <v/>
      </c>
      <c r="D115" s="264"/>
      <c r="E115" s="264"/>
      <c r="F115" s="68" t="s">
        <v>72</v>
      </c>
      <c r="G115" s="265">
        <f>データ入力シート!J24</f>
        <v>0</v>
      </c>
      <c r="H115" s="265"/>
      <c r="I115" s="265"/>
      <c r="J115" s="265"/>
      <c r="K115" s="265"/>
      <c r="L115" s="265"/>
      <c r="M115" s="266"/>
    </row>
    <row r="116" spans="1:13" ht="58.5" customHeight="1">
      <c r="A116" s="267" t="s">
        <v>70</v>
      </c>
      <c r="B116" s="268"/>
      <c r="C116" s="269">
        <f>データ入力シート!C24</f>
        <v>0</v>
      </c>
      <c r="D116" s="269"/>
      <c r="E116" s="269"/>
      <c r="F116" s="64" t="s">
        <v>73</v>
      </c>
      <c r="G116" s="270">
        <f>データ入力シート!$N$7</f>
        <v>0</v>
      </c>
      <c r="H116" s="270"/>
      <c r="I116" s="270"/>
      <c r="J116" s="270"/>
      <c r="K116" s="271" t="s">
        <v>74</v>
      </c>
      <c r="L116" s="268"/>
      <c r="M116" s="79">
        <f>データ入力シート!G24</f>
        <v>0</v>
      </c>
    </row>
    <row r="117" spans="1:13" s="53" customFormat="1" ht="17.25" customHeight="1"/>
    <row r="118" spans="1:13" s="53" customFormat="1" ht="17.2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1:13" ht="27" customHeight="1">
      <c r="A119" s="255" t="s">
        <v>65</v>
      </c>
      <c r="B119" s="256"/>
      <c r="C119" s="67" t="s">
        <v>66</v>
      </c>
      <c r="D119" s="257">
        <f>データ入力シート!H25</f>
        <v>0</v>
      </c>
      <c r="E119" s="258"/>
      <c r="F119" s="61" t="s">
        <v>68</v>
      </c>
      <c r="G119" s="259">
        <f>データ入力シート!I25</f>
        <v>0</v>
      </c>
      <c r="H119" s="260"/>
      <c r="I119" s="260"/>
      <c r="J119" s="260"/>
      <c r="K119" s="260"/>
      <c r="L119" s="260"/>
      <c r="M119" s="261"/>
    </row>
    <row r="120" spans="1:13" ht="27" customHeight="1">
      <c r="A120" s="262" t="s">
        <v>69</v>
      </c>
      <c r="B120" s="263"/>
      <c r="C120" s="264" t="str">
        <f>データ入力シート!A25&amp;データ入力シート!B25</f>
        <v/>
      </c>
      <c r="D120" s="264"/>
      <c r="E120" s="264"/>
      <c r="F120" s="68" t="s">
        <v>72</v>
      </c>
      <c r="G120" s="265">
        <f>データ入力シート!J25</f>
        <v>0</v>
      </c>
      <c r="H120" s="265"/>
      <c r="I120" s="265"/>
      <c r="J120" s="265"/>
      <c r="K120" s="265"/>
      <c r="L120" s="265"/>
      <c r="M120" s="266"/>
    </row>
    <row r="121" spans="1:13" ht="58.5" customHeight="1">
      <c r="A121" s="267" t="s">
        <v>70</v>
      </c>
      <c r="B121" s="268"/>
      <c r="C121" s="269">
        <f>データ入力シート!C25</f>
        <v>0</v>
      </c>
      <c r="D121" s="269"/>
      <c r="E121" s="269"/>
      <c r="F121" s="64" t="s">
        <v>73</v>
      </c>
      <c r="G121" s="270">
        <f>データ入力シート!$N$7</f>
        <v>0</v>
      </c>
      <c r="H121" s="270"/>
      <c r="I121" s="270"/>
      <c r="J121" s="270"/>
      <c r="K121" s="271" t="s">
        <v>74</v>
      </c>
      <c r="L121" s="268"/>
      <c r="M121" s="79">
        <f>データ入力シート!G25</f>
        <v>0</v>
      </c>
    </row>
    <row r="122" spans="1:13" s="53" customFormat="1" ht="17.25" customHeight="1"/>
    <row r="123" spans="1:13" s="53" customFormat="1" ht="17.2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1:13" ht="27" customHeight="1">
      <c r="A124" s="255" t="s">
        <v>65</v>
      </c>
      <c r="B124" s="256"/>
      <c r="C124" s="67" t="s">
        <v>66</v>
      </c>
      <c r="D124" s="257">
        <f>データ入力シート!H26</f>
        <v>0</v>
      </c>
      <c r="E124" s="258"/>
      <c r="F124" s="61" t="s">
        <v>68</v>
      </c>
      <c r="G124" s="259">
        <f>データ入力シート!I26</f>
        <v>0</v>
      </c>
      <c r="H124" s="260"/>
      <c r="I124" s="260"/>
      <c r="J124" s="260"/>
      <c r="K124" s="260"/>
      <c r="L124" s="260"/>
      <c r="M124" s="261"/>
    </row>
    <row r="125" spans="1:13" ht="27" customHeight="1">
      <c r="A125" s="262" t="s">
        <v>69</v>
      </c>
      <c r="B125" s="263"/>
      <c r="C125" s="264" t="str">
        <f>データ入力シート!A26&amp;データ入力シート!B26</f>
        <v/>
      </c>
      <c r="D125" s="264"/>
      <c r="E125" s="264"/>
      <c r="F125" s="68" t="s">
        <v>72</v>
      </c>
      <c r="G125" s="265">
        <f>データ入力シート!J26</f>
        <v>0</v>
      </c>
      <c r="H125" s="265"/>
      <c r="I125" s="265"/>
      <c r="J125" s="265"/>
      <c r="K125" s="265"/>
      <c r="L125" s="265"/>
      <c r="M125" s="266"/>
    </row>
    <row r="126" spans="1:13" ht="58.5" customHeight="1">
      <c r="A126" s="267" t="s">
        <v>70</v>
      </c>
      <c r="B126" s="268"/>
      <c r="C126" s="269">
        <f>データ入力シート!C26</f>
        <v>0</v>
      </c>
      <c r="D126" s="269"/>
      <c r="E126" s="269"/>
      <c r="F126" s="64" t="s">
        <v>73</v>
      </c>
      <c r="G126" s="270">
        <f>データ入力シート!$N$7</f>
        <v>0</v>
      </c>
      <c r="H126" s="270"/>
      <c r="I126" s="270"/>
      <c r="J126" s="270"/>
      <c r="K126" s="271" t="s">
        <v>74</v>
      </c>
      <c r="L126" s="268"/>
      <c r="M126" s="79">
        <f>データ入力シート!G26</f>
        <v>0</v>
      </c>
    </row>
    <row r="127" spans="1:13" s="53" customFormat="1" ht="17.25" customHeight="1"/>
    <row r="128" spans="1:13" s="53" customFormat="1" ht="17.2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1:13" ht="27" customHeight="1">
      <c r="A129" s="255" t="s">
        <v>65</v>
      </c>
      <c r="B129" s="256"/>
      <c r="C129" s="67" t="s">
        <v>66</v>
      </c>
      <c r="D129" s="257">
        <f>データ入力シート!H27</f>
        <v>0</v>
      </c>
      <c r="E129" s="258"/>
      <c r="F129" s="61" t="s">
        <v>68</v>
      </c>
      <c r="G129" s="259">
        <f>データ入力シート!I27</f>
        <v>0</v>
      </c>
      <c r="H129" s="260"/>
      <c r="I129" s="260"/>
      <c r="J129" s="260"/>
      <c r="K129" s="260"/>
      <c r="L129" s="260"/>
      <c r="M129" s="261"/>
    </row>
    <row r="130" spans="1:13" ht="27" customHeight="1">
      <c r="A130" s="262" t="s">
        <v>69</v>
      </c>
      <c r="B130" s="263"/>
      <c r="C130" s="264" t="str">
        <f>データ入力シート!A27&amp;データ入力シート!B27</f>
        <v/>
      </c>
      <c r="D130" s="264"/>
      <c r="E130" s="264"/>
      <c r="F130" s="68" t="s">
        <v>72</v>
      </c>
      <c r="G130" s="265">
        <f>データ入力シート!J27</f>
        <v>0</v>
      </c>
      <c r="H130" s="265"/>
      <c r="I130" s="265"/>
      <c r="J130" s="265"/>
      <c r="K130" s="265"/>
      <c r="L130" s="265"/>
      <c r="M130" s="266"/>
    </row>
    <row r="131" spans="1:13" ht="58.5" customHeight="1">
      <c r="A131" s="267" t="s">
        <v>70</v>
      </c>
      <c r="B131" s="268"/>
      <c r="C131" s="269">
        <f>データ入力シート!C27</f>
        <v>0</v>
      </c>
      <c r="D131" s="269"/>
      <c r="E131" s="269"/>
      <c r="F131" s="64" t="s">
        <v>73</v>
      </c>
      <c r="G131" s="270">
        <f>データ入力シート!$N$7</f>
        <v>0</v>
      </c>
      <c r="H131" s="270"/>
      <c r="I131" s="270"/>
      <c r="J131" s="270"/>
      <c r="K131" s="271" t="s">
        <v>74</v>
      </c>
      <c r="L131" s="268"/>
      <c r="M131" s="79">
        <f>データ入力シート!G27</f>
        <v>0</v>
      </c>
    </row>
    <row r="132" spans="1:13" s="53" customFormat="1" ht="17.25" customHeight="1"/>
    <row r="133" spans="1:13" s="53" customFormat="1" ht="17.2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1:13" ht="27" customHeight="1">
      <c r="A134" s="255" t="s">
        <v>65</v>
      </c>
      <c r="B134" s="256"/>
      <c r="C134" s="67" t="s">
        <v>66</v>
      </c>
      <c r="D134" s="257">
        <f>データ入力シート!H28</f>
        <v>0</v>
      </c>
      <c r="E134" s="258"/>
      <c r="F134" s="61" t="s">
        <v>68</v>
      </c>
      <c r="G134" s="259">
        <f>データ入力シート!I28</f>
        <v>0</v>
      </c>
      <c r="H134" s="260"/>
      <c r="I134" s="260"/>
      <c r="J134" s="260"/>
      <c r="K134" s="260"/>
      <c r="L134" s="260"/>
      <c r="M134" s="261"/>
    </row>
    <row r="135" spans="1:13" ht="27" customHeight="1">
      <c r="A135" s="262" t="s">
        <v>69</v>
      </c>
      <c r="B135" s="263"/>
      <c r="C135" s="264" t="str">
        <f>データ入力シート!A28&amp;データ入力シート!B28</f>
        <v/>
      </c>
      <c r="D135" s="264"/>
      <c r="E135" s="264"/>
      <c r="F135" s="68" t="s">
        <v>72</v>
      </c>
      <c r="G135" s="265">
        <f>データ入力シート!J28</f>
        <v>0</v>
      </c>
      <c r="H135" s="265"/>
      <c r="I135" s="265"/>
      <c r="J135" s="265"/>
      <c r="K135" s="265"/>
      <c r="L135" s="265"/>
      <c r="M135" s="266"/>
    </row>
    <row r="136" spans="1:13" ht="58.5" customHeight="1">
      <c r="A136" s="267" t="s">
        <v>70</v>
      </c>
      <c r="B136" s="268"/>
      <c r="C136" s="269">
        <f>データ入力シート!C28</f>
        <v>0</v>
      </c>
      <c r="D136" s="269"/>
      <c r="E136" s="269"/>
      <c r="F136" s="64" t="s">
        <v>73</v>
      </c>
      <c r="G136" s="270">
        <f>データ入力シート!$N$7</f>
        <v>0</v>
      </c>
      <c r="H136" s="270"/>
      <c r="I136" s="270"/>
      <c r="J136" s="270"/>
      <c r="K136" s="271" t="s">
        <v>74</v>
      </c>
      <c r="L136" s="268"/>
      <c r="M136" s="79">
        <f>データ入力シート!G28</f>
        <v>0</v>
      </c>
    </row>
    <row r="137" spans="1:13" s="53" customFormat="1" ht="17.25" customHeight="1"/>
    <row r="138" spans="1:13" s="53" customFormat="1" ht="17.2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1:13" ht="27" customHeight="1">
      <c r="A139" s="255" t="s">
        <v>65</v>
      </c>
      <c r="B139" s="256"/>
      <c r="C139" s="67" t="s">
        <v>66</v>
      </c>
      <c r="D139" s="257">
        <f>データ入力シート!H29</f>
        <v>0</v>
      </c>
      <c r="E139" s="258"/>
      <c r="F139" s="61" t="s">
        <v>68</v>
      </c>
      <c r="G139" s="259">
        <f>データ入力シート!I29</f>
        <v>0</v>
      </c>
      <c r="H139" s="260"/>
      <c r="I139" s="260"/>
      <c r="J139" s="260"/>
      <c r="K139" s="260"/>
      <c r="L139" s="260"/>
      <c r="M139" s="261"/>
    </row>
    <row r="140" spans="1:13" ht="27" customHeight="1">
      <c r="A140" s="262" t="s">
        <v>69</v>
      </c>
      <c r="B140" s="263"/>
      <c r="C140" s="264" t="str">
        <f>データ入力シート!A29&amp;データ入力シート!B29</f>
        <v/>
      </c>
      <c r="D140" s="264"/>
      <c r="E140" s="264"/>
      <c r="F140" s="68" t="s">
        <v>72</v>
      </c>
      <c r="G140" s="265">
        <f>データ入力シート!J29</f>
        <v>0</v>
      </c>
      <c r="H140" s="265"/>
      <c r="I140" s="265"/>
      <c r="J140" s="265"/>
      <c r="K140" s="265"/>
      <c r="L140" s="265"/>
      <c r="M140" s="266"/>
    </row>
    <row r="141" spans="1:13" ht="58.5" customHeight="1">
      <c r="A141" s="267" t="s">
        <v>70</v>
      </c>
      <c r="B141" s="268"/>
      <c r="C141" s="269">
        <f>データ入力シート!C29</f>
        <v>0</v>
      </c>
      <c r="D141" s="269"/>
      <c r="E141" s="269"/>
      <c r="F141" s="64" t="s">
        <v>73</v>
      </c>
      <c r="G141" s="270">
        <f>データ入力シート!$N$7</f>
        <v>0</v>
      </c>
      <c r="H141" s="270"/>
      <c r="I141" s="270"/>
      <c r="J141" s="270"/>
      <c r="K141" s="271" t="s">
        <v>74</v>
      </c>
      <c r="L141" s="268"/>
      <c r="M141" s="79">
        <f>データ入力シート!G29</f>
        <v>0</v>
      </c>
    </row>
    <row r="142" spans="1:13" s="53" customFormat="1" ht="17.25" customHeight="1"/>
    <row r="143" spans="1:13" s="53" customFormat="1" ht="17.2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1:13" ht="27" customHeight="1">
      <c r="A144" s="255" t="s">
        <v>65</v>
      </c>
      <c r="B144" s="256"/>
      <c r="C144" s="67" t="s">
        <v>66</v>
      </c>
      <c r="D144" s="257">
        <f>データ入力シート!H30</f>
        <v>0</v>
      </c>
      <c r="E144" s="258"/>
      <c r="F144" s="61" t="s">
        <v>68</v>
      </c>
      <c r="G144" s="259">
        <f>データ入力シート!I30</f>
        <v>0</v>
      </c>
      <c r="H144" s="260"/>
      <c r="I144" s="260"/>
      <c r="J144" s="260"/>
      <c r="K144" s="260"/>
      <c r="L144" s="260"/>
      <c r="M144" s="261"/>
    </row>
    <row r="145" spans="1:13" ht="27" customHeight="1">
      <c r="A145" s="262" t="s">
        <v>69</v>
      </c>
      <c r="B145" s="263"/>
      <c r="C145" s="264" t="str">
        <f>データ入力シート!A30&amp;データ入力シート!B30</f>
        <v/>
      </c>
      <c r="D145" s="264"/>
      <c r="E145" s="264"/>
      <c r="F145" s="68" t="s">
        <v>72</v>
      </c>
      <c r="G145" s="265">
        <f>データ入力シート!J30</f>
        <v>0</v>
      </c>
      <c r="H145" s="265"/>
      <c r="I145" s="265"/>
      <c r="J145" s="265"/>
      <c r="K145" s="265"/>
      <c r="L145" s="265"/>
      <c r="M145" s="266"/>
    </row>
    <row r="146" spans="1:13" ht="58.5" customHeight="1">
      <c r="A146" s="267" t="s">
        <v>70</v>
      </c>
      <c r="B146" s="268"/>
      <c r="C146" s="269">
        <f>データ入力シート!C30</f>
        <v>0</v>
      </c>
      <c r="D146" s="269"/>
      <c r="E146" s="269"/>
      <c r="F146" s="64" t="s">
        <v>73</v>
      </c>
      <c r="G146" s="270">
        <f>データ入力シート!$N$7</f>
        <v>0</v>
      </c>
      <c r="H146" s="270"/>
      <c r="I146" s="270"/>
      <c r="J146" s="270"/>
      <c r="K146" s="271" t="s">
        <v>74</v>
      </c>
      <c r="L146" s="268"/>
      <c r="M146" s="79">
        <f>データ入力シート!G30</f>
        <v>0</v>
      </c>
    </row>
    <row r="147" spans="1:13" s="53" customFormat="1" ht="17.25" customHeight="1"/>
    <row r="148" spans="1:13" s="53" customFormat="1" ht="17.2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1:13" ht="27" customHeight="1">
      <c r="A149" s="255" t="s">
        <v>65</v>
      </c>
      <c r="B149" s="256"/>
      <c r="C149" s="67" t="s">
        <v>66</v>
      </c>
      <c r="D149" s="257">
        <f>データ入力シート!H31</f>
        <v>0</v>
      </c>
      <c r="E149" s="258"/>
      <c r="F149" s="61" t="s">
        <v>68</v>
      </c>
      <c r="G149" s="259">
        <f>データ入力シート!I31</f>
        <v>0</v>
      </c>
      <c r="H149" s="260"/>
      <c r="I149" s="260"/>
      <c r="J149" s="260"/>
      <c r="K149" s="260"/>
      <c r="L149" s="260"/>
      <c r="M149" s="261"/>
    </row>
    <row r="150" spans="1:13" ht="27" customHeight="1">
      <c r="A150" s="262" t="s">
        <v>69</v>
      </c>
      <c r="B150" s="263"/>
      <c r="C150" s="264" t="str">
        <f>データ入力シート!A31&amp;データ入力シート!B31</f>
        <v/>
      </c>
      <c r="D150" s="264"/>
      <c r="E150" s="264"/>
      <c r="F150" s="68" t="s">
        <v>72</v>
      </c>
      <c r="G150" s="265">
        <f>データ入力シート!J31</f>
        <v>0</v>
      </c>
      <c r="H150" s="265"/>
      <c r="I150" s="265"/>
      <c r="J150" s="265"/>
      <c r="K150" s="265"/>
      <c r="L150" s="265"/>
      <c r="M150" s="266"/>
    </row>
    <row r="151" spans="1:13" ht="58.5" customHeight="1">
      <c r="A151" s="267" t="s">
        <v>70</v>
      </c>
      <c r="B151" s="268"/>
      <c r="C151" s="269">
        <f>データ入力シート!C31</f>
        <v>0</v>
      </c>
      <c r="D151" s="269"/>
      <c r="E151" s="269"/>
      <c r="F151" s="64" t="s">
        <v>73</v>
      </c>
      <c r="G151" s="270">
        <f>データ入力シート!$N$7</f>
        <v>0</v>
      </c>
      <c r="H151" s="270"/>
      <c r="I151" s="270"/>
      <c r="J151" s="270"/>
      <c r="K151" s="271" t="s">
        <v>74</v>
      </c>
      <c r="L151" s="268"/>
      <c r="M151" s="79">
        <f>データ入力シート!G31</f>
        <v>0</v>
      </c>
    </row>
    <row r="152" spans="1:13" s="53" customFormat="1" ht="17.25" customHeight="1"/>
    <row r="153" spans="1:13" s="53" customFormat="1" ht="17.2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1:13" ht="27" customHeight="1">
      <c r="A154" s="255" t="s">
        <v>65</v>
      </c>
      <c r="B154" s="256"/>
      <c r="C154" s="67" t="s">
        <v>66</v>
      </c>
      <c r="D154" s="257">
        <f>データ入力シート!H32</f>
        <v>0</v>
      </c>
      <c r="E154" s="258"/>
      <c r="F154" s="61" t="s">
        <v>68</v>
      </c>
      <c r="G154" s="259">
        <f>データ入力シート!I32</f>
        <v>0</v>
      </c>
      <c r="H154" s="260"/>
      <c r="I154" s="260"/>
      <c r="J154" s="260"/>
      <c r="K154" s="260"/>
      <c r="L154" s="260"/>
      <c r="M154" s="261"/>
    </row>
    <row r="155" spans="1:13" ht="27" customHeight="1">
      <c r="A155" s="262" t="s">
        <v>69</v>
      </c>
      <c r="B155" s="263"/>
      <c r="C155" s="264" t="str">
        <f>データ入力シート!A32&amp;データ入力シート!B32</f>
        <v/>
      </c>
      <c r="D155" s="264"/>
      <c r="E155" s="264"/>
      <c r="F155" s="68" t="s">
        <v>72</v>
      </c>
      <c r="G155" s="265">
        <f>データ入力シート!J32</f>
        <v>0</v>
      </c>
      <c r="H155" s="265"/>
      <c r="I155" s="265"/>
      <c r="J155" s="265"/>
      <c r="K155" s="265"/>
      <c r="L155" s="265"/>
      <c r="M155" s="266"/>
    </row>
    <row r="156" spans="1:13" ht="58.5" customHeight="1">
      <c r="A156" s="267" t="s">
        <v>70</v>
      </c>
      <c r="B156" s="268"/>
      <c r="C156" s="269">
        <f>データ入力シート!C32</f>
        <v>0</v>
      </c>
      <c r="D156" s="269"/>
      <c r="E156" s="269"/>
      <c r="F156" s="64" t="s">
        <v>73</v>
      </c>
      <c r="G156" s="270">
        <f>データ入力シート!$N$7</f>
        <v>0</v>
      </c>
      <c r="H156" s="270"/>
      <c r="I156" s="270"/>
      <c r="J156" s="270"/>
      <c r="K156" s="271" t="s">
        <v>74</v>
      </c>
      <c r="L156" s="268"/>
      <c r="M156" s="79">
        <f>データ入力シート!G32</f>
        <v>0</v>
      </c>
    </row>
    <row r="157" spans="1:13" s="53" customFormat="1" ht="17.25" customHeight="1"/>
    <row r="158" spans="1:13" s="53" customFormat="1" ht="17.2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1:13" ht="27" customHeight="1">
      <c r="A159" s="255" t="s">
        <v>65</v>
      </c>
      <c r="B159" s="256"/>
      <c r="C159" s="67" t="s">
        <v>66</v>
      </c>
      <c r="D159" s="257">
        <f>データ入力シート!H33</f>
        <v>0</v>
      </c>
      <c r="E159" s="258"/>
      <c r="F159" s="61" t="s">
        <v>68</v>
      </c>
      <c r="G159" s="259">
        <f>データ入力シート!I33</f>
        <v>0</v>
      </c>
      <c r="H159" s="260"/>
      <c r="I159" s="260"/>
      <c r="J159" s="260"/>
      <c r="K159" s="260"/>
      <c r="L159" s="260"/>
      <c r="M159" s="261"/>
    </row>
    <row r="160" spans="1:13" ht="27" customHeight="1">
      <c r="A160" s="262" t="s">
        <v>69</v>
      </c>
      <c r="B160" s="263"/>
      <c r="C160" s="264" t="str">
        <f>データ入力シート!A33&amp;データ入力シート!B33</f>
        <v/>
      </c>
      <c r="D160" s="264"/>
      <c r="E160" s="264"/>
      <c r="F160" s="68" t="s">
        <v>72</v>
      </c>
      <c r="G160" s="265">
        <f>データ入力シート!J33</f>
        <v>0</v>
      </c>
      <c r="H160" s="265"/>
      <c r="I160" s="265"/>
      <c r="J160" s="265"/>
      <c r="K160" s="265"/>
      <c r="L160" s="265"/>
      <c r="M160" s="266"/>
    </row>
    <row r="161" spans="1:13" ht="58.5" customHeight="1">
      <c r="A161" s="267" t="s">
        <v>70</v>
      </c>
      <c r="B161" s="268"/>
      <c r="C161" s="269">
        <f>データ入力シート!C33</f>
        <v>0</v>
      </c>
      <c r="D161" s="269"/>
      <c r="E161" s="269"/>
      <c r="F161" s="64" t="s">
        <v>73</v>
      </c>
      <c r="G161" s="270">
        <f>データ入力シート!$N$7</f>
        <v>0</v>
      </c>
      <c r="H161" s="270"/>
      <c r="I161" s="270"/>
      <c r="J161" s="270"/>
      <c r="K161" s="271" t="s">
        <v>74</v>
      </c>
      <c r="L161" s="268"/>
      <c r="M161" s="79">
        <f>データ入力シート!G33</f>
        <v>0</v>
      </c>
    </row>
    <row r="162" spans="1:13" s="53" customFormat="1" ht="17.25" customHeight="1"/>
    <row r="163" spans="1:13" s="53" customFormat="1" ht="17.2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1:13" ht="27" customHeight="1">
      <c r="A164" s="255" t="s">
        <v>65</v>
      </c>
      <c r="B164" s="256"/>
      <c r="C164" s="67" t="s">
        <v>66</v>
      </c>
      <c r="D164" s="257">
        <f>データ入力シート!H34</f>
        <v>0</v>
      </c>
      <c r="E164" s="258"/>
      <c r="F164" s="61" t="s">
        <v>68</v>
      </c>
      <c r="G164" s="259">
        <f>データ入力シート!I34</f>
        <v>0</v>
      </c>
      <c r="H164" s="260"/>
      <c r="I164" s="260"/>
      <c r="J164" s="260"/>
      <c r="K164" s="260"/>
      <c r="L164" s="260"/>
      <c r="M164" s="261"/>
    </row>
    <row r="165" spans="1:13" ht="27" customHeight="1">
      <c r="A165" s="262" t="s">
        <v>69</v>
      </c>
      <c r="B165" s="263"/>
      <c r="C165" s="264" t="str">
        <f>データ入力シート!A34&amp;データ入力シート!B34</f>
        <v/>
      </c>
      <c r="D165" s="264"/>
      <c r="E165" s="264"/>
      <c r="F165" s="68" t="s">
        <v>72</v>
      </c>
      <c r="G165" s="265">
        <f>データ入力シート!J34</f>
        <v>0</v>
      </c>
      <c r="H165" s="265"/>
      <c r="I165" s="265"/>
      <c r="J165" s="265"/>
      <c r="K165" s="265"/>
      <c r="L165" s="265"/>
      <c r="M165" s="266"/>
    </row>
    <row r="166" spans="1:13" ht="58.5" customHeight="1">
      <c r="A166" s="267" t="s">
        <v>70</v>
      </c>
      <c r="B166" s="268"/>
      <c r="C166" s="269">
        <f>データ入力シート!C34</f>
        <v>0</v>
      </c>
      <c r="D166" s="269"/>
      <c r="E166" s="269"/>
      <c r="F166" s="64" t="s">
        <v>73</v>
      </c>
      <c r="G166" s="270">
        <f>データ入力シート!$N$7</f>
        <v>0</v>
      </c>
      <c r="H166" s="270"/>
      <c r="I166" s="270"/>
      <c r="J166" s="270"/>
      <c r="K166" s="271" t="s">
        <v>74</v>
      </c>
      <c r="L166" s="268"/>
      <c r="M166" s="79">
        <f>データ入力シート!G34</f>
        <v>0</v>
      </c>
    </row>
    <row r="167" spans="1:13" s="53" customFormat="1" ht="17.25" customHeight="1"/>
    <row r="168" spans="1:13" s="53" customFormat="1" ht="17.2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1:13" ht="27" customHeight="1">
      <c r="A169" s="255" t="s">
        <v>65</v>
      </c>
      <c r="B169" s="256"/>
      <c r="C169" s="67" t="s">
        <v>66</v>
      </c>
      <c r="D169" s="257">
        <f>データ入力シート!H35</f>
        <v>0</v>
      </c>
      <c r="E169" s="258"/>
      <c r="F169" s="61" t="s">
        <v>68</v>
      </c>
      <c r="G169" s="259">
        <f>データ入力シート!I35</f>
        <v>0</v>
      </c>
      <c r="H169" s="260"/>
      <c r="I169" s="260"/>
      <c r="J169" s="260"/>
      <c r="K169" s="260"/>
      <c r="L169" s="260"/>
      <c r="M169" s="261"/>
    </row>
    <row r="170" spans="1:13" ht="27" customHeight="1">
      <c r="A170" s="262" t="s">
        <v>69</v>
      </c>
      <c r="B170" s="263"/>
      <c r="C170" s="264" t="str">
        <f>データ入力シート!A35&amp;データ入力シート!B35</f>
        <v/>
      </c>
      <c r="D170" s="264"/>
      <c r="E170" s="264"/>
      <c r="F170" s="68" t="s">
        <v>72</v>
      </c>
      <c r="G170" s="265">
        <f>データ入力シート!J35</f>
        <v>0</v>
      </c>
      <c r="H170" s="265"/>
      <c r="I170" s="265"/>
      <c r="J170" s="265"/>
      <c r="K170" s="265"/>
      <c r="L170" s="265"/>
      <c r="M170" s="266"/>
    </row>
    <row r="171" spans="1:13" ht="58.5" customHeight="1">
      <c r="A171" s="267" t="s">
        <v>70</v>
      </c>
      <c r="B171" s="268"/>
      <c r="C171" s="269">
        <f>データ入力シート!C35</f>
        <v>0</v>
      </c>
      <c r="D171" s="269"/>
      <c r="E171" s="269"/>
      <c r="F171" s="64" t="s">
        <v>73</v>
      </c>
      <c r="G171" s="270">
        <f>データ入力シート!$N$7</f>
        <v>0</v>
      </c>
      <c r="H171" s="270"/>
      <c r="I171" s="270"/>
      <c r="J171" s="270"/>
      <c r="K171" s="271" t="s">
        <v>74</v>
      </c>
      <c r="L171" s="268"/>
      <c r="M171" s="79">
        <f>データ入力シート!G35</f>
        <v>0</v>
      </c>
    </row>
    <row r="172" spans="1:13" s="53" customFormat="1" ht="17.25" customHeight="1"/>
    <row r="173" spans="1:13" s="53" customFormat="1" ht="17.2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1:13" ht="27" customHeight="1">
      <c r="A174" s="255" t="s">
        <v>65</v>
      </c>
      <c r="B174" s="256"/>
      <c r="C174" s="67" t="s">
        <v>66</v>
      </c>
      <c r="D174" s="257">
        <f>データ入力シート!H36</f>
        <v>0</v>
      </c>
      <c r="E174" s="258"/>
      <c r="F174" s="61" t="s">
        <v>68</v>
      </c>
      <c r="G174" s="259">
        <f>データ入力シート!I36</f>
        <v>0</v>
      </c>
      <c r="H174" s="260"/>
      <c r="I174" s="260"/>
      <c r="J174" s="260"/>
      <c r="K174" s="260"/>
      <c r="L174" s="260"/>
      <c r="M174" s="261"/>
    </row>
    <row r="175" spans="1:13" ht="27" customHeight="1">
      <c r="A175" s="262" t="s">
        <v>69</v>
      </c>
      <c r="B175" s="263"/>
      <c r="C175" s="264" t="str">
        <f>データ入力シート!A36&amp;データ入力シート!B36</f>
        <v/>
      </c>
      <c r="D175" s="264"/>
      <c r="E175" s="264"/>
      <c r="F175" s="68" t="s">
        <v>72</v>
      </c>
      <c r="G175" s="265">
        <f>データ入力シート!J36</f>
        <v>0</v>
      </c>
      <c r="H175" s="265"/>
      <c r="I175" s="265"/>
      <c r="J175" s="265"/>
      <c r="K175" s="265"/>
      <c r="L175" s="265"/>
      <c r="M175" s="266"/>
    </row>
    <row r="176" spans="1:13" ht="58.5" customHeight="1">
      <c r="A176" s="267" t="s">
        <v>70</v>
      </c>
      <c r="B176" s="268"/>
      <c r="C176" s="269">
        <f>データ入力シート!C36</f>
        <v>0</v>
      </c>
      <c r="D176" s="269"/>
      <c r="E176" s="269"/>
      <c r="F176" s="64" t="s">
        <v>73</v>
      </c>
      <c r="G176" s="270">
        <f>データ入力シート!$N$7</f>
        <v>0</v>
      </c>
      <c r="H176" s="270"/>
      <c r="I176" s="270"/>
      <c r="J176" s="270"/>
      <c r="K176" s="271" t="s">
        <v>74</v>
      </c>
      <c r="L176" s="268"/>
      <c r="M176" s="79">
        <f>データ入力シート!G36</f>
        <v>0</v>
      </c>
    </row>
    <row r="177" spans="1:13" s="53" customFormat="1" ht="17.25" customHeight="1"/>
    <row r="178" spans="1:13" s="53" customFormat="1" ht="17.2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1:13" ht="27" customHeight="1">
      <c r="A179" s="255" t="s">
        <v>65</v>
      </c>
      <c r="B179" s="256"/>
      <c r="C179" s="67" t="s">
        <v>66</v>
      </c>
      <c r="D179" s="257">
        <f>データ入力シート!H37</f>
        <v>0</v>
      </c>
      <c r="E179" s="258"/>
      <c r="F179" s="61" t="s">
        <v>68</v>
      </c>
      <c r="G179" s="259">
        <f>データ入力シート!I37</f>
        <v>0</v>
      </c>
      <c r="H179" s="260"/>
      <c r="I179" s="260"/>
      <c r="J179" s="260"/>
      <c r="K179" s="260"/>
      <c r="L179" s="260"/>
      <c r="M179" s="261"/>
    </row>
    <row r="180" spans="1:13" ht="27" customHeight="1">
      <c r="A180" s="262" t="s">
        <v>69</v>
      </c>
      <c r="B180" s="263"/>
      <c r="C180" s="264" t="str">
        <f>データ入力シート!A37&amp;データ入力シート!B37</f>
        <v/>
      </c>
      <c r="D180" s="264"/>
      <c r="E180" s="264"/>
      <c r="F180" s="68" t="s">
        <v>72</v>
      </c>
      <c r="G180" s="265">
        <f>データ入力シート!J37</f>
        <v>0</v>
      </c>
      <c r="H180" s="265"/>
      <c r="I180" s="265"/>
      <c r="J180" s="265"/>
      <c r="K180" s="265"/>
      <c r="L180" s="265"/>
      <c r="M180" s="266"/>
    </row>
    <row r="181" spans="1:13" ht="58.5" customHeight="1">
      <c r="A181" s="267" t="s">
        <v>70</v>
      </c>
      <c r="B181" s="268"/>
      <c r="C181" s="269">
        <f>データ入力シート!C37</f>
        <v>0</v>
      </c>
      <c r="D181" s="269"/>
      <c r="E181" s="269"/>
      <c r="F181" s="64" t="s">
        <v>73</v>
      </c>
      <c r="G181" s="270">
        <f>データ入力シート!$N$7</f>
        <v>0</v>
      </c>
      <c r="H181" s="270"/>
      <c r="I181" s="270"/>
      <c r="J181" s="270"/>
      <c r="K181" s="271" t="s">
        <v>74</v>
      </c>
      <c r="L181" s="268"/>
      <c r="M181" s="79">
        <f>データ入力シート!G37</f>
        <v>0</v>
      </c>
    </row>
    <row r="182" spans="1:13" s="53" customFormat="1" ht="17.25" customHeight="1"/>
    <row r="183" spans="1:13" s="53" customFormat="1" ht="17.2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1:13" ht="27" customHeight="1">
      <c r="A184" s="255" t="s">
        <v>65</v>
      </c>
      <c r="B184" s="256"/>
      <c r="C184" s="67" t="s">
        <v>66</v>
      </c>
      <c r="D184" s="257">
        <f>データ入力シート!H38</f>
        <v>0</v>
      </c>
      <c r="E184" s="258"/>
      <c r="F184" s="61" t="s">
        <v>68</v>
      </c>
      <c r="G184" s="259">
        <f>データ入力シート!I38</f>
        <v>0</v>
      </c>
      <c r="H184" s="260"/>
      <c r="I184" s="260"/>
      <c r="J184" s="260"/>
      <c r="K184" s="260"/>
      <c r="L184" s="260"/>
      <c r="M184" s="261"/>
    </row>
    <row r="185" spans="1:13" ht="27" customHeight="1">
      <c r="A185" s="262" t="s">
        <v>69</v>
      </c>
      <c r="B185" s="263"/>
      <c r="C185" s="264" t="str">
        <f>データ入力シート!A38&amp;データ入力シート!B38</f>
        <v/>
      </c>
      <c r="D185" s="264"/>
      <c r="E185" s="264"/>
      <c r="F185" s="68" t="s">
        <v>72</v>
      </c>
      <c r="G185" s="265">
        <f>データ入力シート!J38</f>
        <v>0</v>
      </c>
      <c r="H185" s="265"/>
      <c r="I185" s="265"/>
      <c r="J185" s="265"/>
      <c r="K185" s="265"/>
      <c r="L185" s="265"/>
      <c r="M185" s="266"/>
    </row>
    <row r="186" spans="1:13" ht="58.5" customHeight="1">
      <c r="A186" s="267" t="s">
        <v>70</v>
      </c>
      <c r="B186" s="268"/>
      <c r="C186" s="269">
        <f>データ入力シート!C38</f>
        <v>0</v>
      </c>
      <c r="D186" s="269"/>
      <c r="E186" s="269"/>
      <c r="F186" s="64" t="s">
        <v>73</v>
      </c>
      <c r="G186" s="270">
        <f>データ入力シート!$N$7</f>
        <v>0</v>
      </c>
      <c r="H186" s="270"/>
      <c r="I186" s="270"/>
      <c r="J186" s="270"/>
      <c r="K186" s="271" t="s">
        <v>74</v>
      </c>
      <c r="L186" s="268"/>
      <c r="M186" s="79">
        <f>データ入力シート!G38</f>
        <v>0</v>
      </c>
    </row>
    <row r="187" spans="1:13" s="53" customFormat="1" ht="17.25" customHeight="1"/>
    <row r="188" spans="1:13" s="54" customFormat="1" ht="17.2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</row>
    <row r="189" spans="1:13" s="55" customFormat="1" ht="27" customHeight="1">
      <c r="A189" s="71"/>
      <c r="B189" s="71"/>
      <c r="C189" s="71"/>
      <c r="D189" s="80"/>
      <c r="E189" s="80"/>
      <c r="F189" s="71"/>
      <c r="G189" s="71"/>
      <c r="H189" s="71"/>
      <c r="I189" s="71"/>
      <c r="J189" s="71"/>
      <c r="K189" s="71"/>
      <c r="L189" s="71"/>
      <c r="M189" s="71"/>
    </row>
    <row r="190" spans="1:13" s="55" customFormat="1" ht="27" customHeight="1">
      <c r="A190" s="71"/>
      <c r="B190" s="71"/>
      <c r="C190" s="80"/>
      <c r="D190" s="80"/>
      <c r="E190" s="80"/>
      <c r="F190" s="74"/>
      <c r="G190" s="71"/>
      <c r="H190" s="71"/>
      <c r="I190" s="71"/>
      <c r="J190" s="71"/>
      <c r="K190" s="71"/>
      <c r="L190" s="71"/>
      <c r="M190" s="71"/>
    </row>
    <row r="191" spans="1:13" s="55" customFormat="1" ht="58.5" customHeight="1">
      <c r="A191" s="71"/>
      <c r="B191" s="71"/>
      <c r="C191" s="81"/>
      <c r="D191" s="81"/>
      <c r="E191" s="81"/>
      <c r="F191" s="71"/>
      <c r="G191" s="82"/>
      <c r="H191" s="82"/>
      <c r="I191" s="82"/>
      <c r="J191" s="82"/>
      <c r="K191" s="74"/>
      <c r="L191" s="74"/>
      <c r="M191" s="81"/>
    </row>
    <row r="192" spans="1:13" s="54" customFormat="1" ht="17.25" customHeight="1"/>
    <row r="193" spans="1:13" s="54" customFormat="1" ht="17.2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</row>
    <row r="194" spans="1:13" s="55" customFormat="1" ht="27" customHeight="1">
      <c r="A194" s="71"/>
      <c r="B194" s="71"/>
      <c r="C194" s="71"/>
      <c r="D194" s="80"/>
      <c r="E194" s="80"/>
      <c r="F194" s="71"/>
      <c r="G194" s="71"/>
      <c r="H194" s="71"/>
      <c r="I194" s="71"/>
      <c r="J194" s="71"/>
      <c r="K194" s="71"/>
      <c r="L194" s="71"/>
      <c r="M194" s="71"/>
    </row>
    <row r="195" spans="1:13" s="55" customFormat="1" ht="27" customHeight="1">
      <c r="A195" s="71"/>
      <c r="B195" s="71"/>
      <c r="C195" s="80"/>
      <c r="D195" s="80"/>
      <c r="E195" s="80"/>
      <c r="F195" s="74"/>
      <c r="G195" s="71"/>
      <c r="H195" s="71"/>
      <c r="I195" s="71"/>
      <c r="J195" s="71"/>
      <c r="K195" s="71"/>
      <c r="L195" s="71"/>
      <c r="M195" s="71"/>
    </row>
    <row r="196" spans="1:13" s="55" customFormat="1" ht="58.5" customHeight="1">
      <c r="A196" s="71"/>
      <c r="B196" s="71"/>
      <c r="C196" s="81"/>
      <c r="D196" s="81"/>
      <c r="E196" s="81"/>
      <c r="F196" s="71"/>
      <c r="G196" s="82"/>
      <c r="H196" s="82"/>
      <c r="I196" s="82"/>
      <c r="J196" s="82"/>
      <c r="K196" s="74"/>
      <c r="L196" s="74"/>
      <c r="M196" s="81"/>
    </row>
    <row r="197" spans="1:13" s="54" customFormat="1" ht="17.25" customHeight="1"/>
    <row r="198" spans="1:13" s="54" customFormat="1" ht="17.2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</row>
    <row r="199" spans="1:13" s="55" customFormat="1" ht="27" customHeight="1">
      <c r="A199" s="71"/>
      <c r="B199" s="71"/>
      <c r="C199" s="71"/>
      <c r="D199" s="80"/>
      <c r="E199" s="80"/>
      <c r="F199" s="71"/>
      <c r="G199" s="71"/>
      <c r="H199" s="71"/>
      <c r="I199" s="71"/>
      <c r="J199" s="71"/>
      <c r="K199" s="71"/>
      <c r="L199" s="71"/>
      <c r="M199" s="71"/>
    </row>
    <row r="200" spans="1:13" s="55" customFormat="1" ht="27" customHeight="1">
      <c r="A200" s="71"/>
      <c r="B200" s="71"/>
      <c r="C200" s="80"/>
      <c r="D200" s="80"/>
      <c r="E200" s="80"/>
      <c r="F200" s="74"/>
      <c r="G200" s="71"/>
      <c r="H200" s="71"/>
      <c r="I200" s="71"/>
      <c r="J200" s="71"/>
      <c r="K200" s="71"/>
      <c r="L200" s="71"/>
      <c r="M200" s="71"/>
    </row>
    <row r="201" spans="1:13" s="55" customFormat="1" ht="58.5" customHeight="1">
      <c r="A201" s="71"/>
      <c r="B201" s="71"/>
      <c r="C201" s="81"/>
      <c r="D201" s="81"/>
      <c r="E201" s="81"/>
      <c r="F201" s="71"/>
      <c r="G201" s="82"/>
      <c r="H201" s="82"/>
      <c r="I201" s="82"/>
      <c r="J201" s="82"/>
      <c r="K201" s="74"/>
      <c r="L201" s="74"/>
      <c r="M201" s="81"/>
    </row>
    <row r="202" spans="1:13" s="54" customFormat="1" ht="17.25" customHeight="1">
      <c r="M202" s="78">
        <v>1</v>
      </c>
    </row>
  </sheetData>
  <sheetProtection algorithmName="SHA-512" hashValue="ukvtwdVIAQNtypMGmUAA+RH9/rPDnoxZlEsqVRXbQ174VvWYybWyEkkDs472CSlS2CMAxvdAkpYufaBxj5NxrA==" saltValue="qmNUOSzO0BFfpbCkZcBNQw==" spinCount="100000" sheet="1" objects="1" scenarios="1" selectLockedCells="1" selectUnlockedCells="1"/>
  <mergeCells count="382">
    <mergeCell ref="A2:B2"/>
    <mergeCell ref="D2:E2"/>
    <mergeCell ref="G2:M2"/>
    <mergeCell ref="A3:B3"/>
    <mergeCell ref="C3:D3"/>
    <mergeCell ref="F3:H3"/>
    <mergeCell ref="I3:J3"/>
    <mergeCell ref="K3:M3"/>
    <mergeCell ref="A4:B4"/>
    <mergeCell ref="C4:D4"/>
    <mergeCell ref="F4:H4"/>
    <mergeCell ref="I4:J4"/>
    <mergeCell ref="K4:M4"/>
    <mergeCell ref="A5:B5"/>
    <mergeCell ref="C5:D5"/>
    <mergeCell ref="F5:H5"/>
    <mergeCell ref="I5:J5"/>
    <mergeCell ref="K5:M5"/>
    <mergeCell ref="A6:B6"/>
    <mergeCell ref="C6:H6"/>
    <mergeCell ref="I6:J6"/>
    <mergeCell ref="K6:M6"/>
    <mergeCell ref="A9:B9"/>
    <mergeCell ref="D9:E9"/>
    <mergeCell ref="G9:M9"/>
    <mergeCell ref="A10:B10"/>
    <mergeCell ref="C10:E10"/>
    <mergeCell ref="G10:M10"/>
    <mergeCell ref="A11:B11"/>
    <mergeCell ref="C11:E11"/>
    <mergeCell ref="G11:J11"/>
    <mergeCell ref="K11:L11"/>
    <mergeCell ref="A14:B14"/>
    <mergeCell ref="D14:E14"/>
    <mergeCell ref="G14:M14"/>
    <mergeCell ref="A15:B15"/>
    <mergeCell ref="C15:E15"/>
    <mergeCell ref="G15:M15"/>
    <mergeCell ref="A16:B16"/>
    <mergeCell ref="C16:E16"/>
    <mergeCell ref="G16:J16"/>
    <mergeCell ref="K16:L16"/>
    <mergeCell ref="A19:B19"/>
    <mergeCell ref="D19:E19"/>
    <mergeCell ref="G19:M19"/>
    <mergeCell ref="A20:B20"/>
    <mergeCell ref="C20:E20"/>
    <mergeCell ref="G20:M20"/>
    <mergeCell ref="A21:B21"/>
    <mergeCell ref="C21:E21"/>
    <mergeCell ref="G21:J21"/>
    <mergeCell ref="K21:L21"/>
    <mergeCell ref="A24:B24"/>
    <mergeCell ref="D24:E24"/>
    <mergeCell ref="G24:M24"/>
    <mergeCell ref="A25:B25"/>
    <mergeCell ref="C25:E25"/>
    <mergeCell ref="G25:M25"/>
    <mergeCell ref="A26:B26"/>
    <mergeCell ref="C26:E26"/>
    <mergeCell ref="G26:J26"/>
    <mergeCell ref="K26:L26"/>
    <mergeCell ref="A29:B29"/>
    <mergeCell ref="D29:E29"/>
    <mergeCell ref="G29:M29"/>
    <mergeCell ref="A30:B30"/>
    <mergeCell ref="C30:E30"/>
    <mergeCell ref="G30:M30"/>
    <mergeCell ref="A31:B31"/>
    <mergeCell ref="C31:E31"/>
    <mergeCell ref="G31:J31"/>
    <mergeCell ref="K31:L31"/>
    <mergeCell ref="A34:B34"/>
    <mergeCell ref="D34:E34"/>
    <mergeCell ref="G34:M34"/>
    <mergeCell ref="A35:B35"/>
    <mergeCell ref="C35:E35"/>
    <mergeCell ref="G35:M35"/>
    <mergeCell ref="A36:B36"/>
    <mergeCell ref="C36:E36"/>
    <mergeCell ref="G36:J36"/>
    <mergeCell ref="K36:L36"/>
    <mergeCell ref="A39:B39"/>
    <mergeCell ref="D39:E39"/>
    <mergeCell ref="G39:M39"/>
    <mergeCell ref="A40:B40"/>
    <mergeCell ref="C40:E40"/>
    <mergeCell ref="G40:M40"/>
    <mergeCell ref="A41:B41"/>
    <mergeCell ref="C41:E41"/>
    <mergeCell ref="G41:J41"/>
    <mergeCell ref="K41:L41"/>
    <mergeCell ref="A44:B44"/>
    <mergeCell ref="D44:E44"/>
    <mergeCell ref="G44:M44"/>
    <mergeCell ref="A45:B45"/>
    <mergeCell ref="C45:E45"/>
    <mergeCell ref="G45:M45"/>
    <mergeCell ref="A46:B46"/>
    <mergeCell ref="C46:E46"/>
    <mergeCell ref="G46:J46"/>
    <mergeCell ref="K46:L46"/>
    <mergeCell ref="A49:B49"/>
    <mergeCell ref="D49:E49"/>
    <mergeCell ref="G49:M49"/>
    <mergeCell ref="A50:B50"/>
    <mergeCell ref="C50:E50"/>
    <mergeCell ref="G50:M50"/>
    <mergeCell ref="A51:B51"/>
    <mergeCell ref="C51:E51"/>
    <mergeCell ref="G51:J51"/>
    <mergeCell ref="K51:L51"/>
    <mergeCell ref="A54:B54"/>
    <mergeCell ref="D54:E54"/>
    <mergeCell ref="G54:M54"/>
    <mergeCell ref="A55:B55"/>
    <mergeCell ref="C55:E55"/>
    <mergeCell ref="G55:M55"/>
    <mergeCell ref="A56:B56"/>
    <mergeCell ref="C56:E56"/>
    <mergeCell ref="G56:J56"/>
    <mergeCell ref="K56:L56"/>
    <mergeCell ref="A59:B59"/>
    <mergeCell ref="D59:E59"/>
    <mergeCell ref="G59:M59"/>
    <mergeCell ref="A60:B60"/>
    <mergeCell ref="C60:E60"/>
    <mergeCell ref="G60:M60"/>
    <mergeCell ref="A61:B61"/>
    <mergeCell ref="C61:E61"/>
    <mergeCell ref="G61:J61"/>
    <mergeCell ref="K61:L61"/>
    <mergeCell ref="A64:B64"/>
    <mergeCell ref="D64:E64"/>
    <mergeCell ref="G64:M64"/>
    <mergeCell ref="A65:B65"/>
    <mergeCell ref="C65:E65"/>
    <mergeCell ref="G65:M65"/>
    <mergeCell ref="A66:B66"/>
    <mergeCell ref="C66:E66"/>
    <mergeCell ref="G66:J66"/>
    <mergeCell ref="K66:L66"/>
    <mergeCell ref="A69:B69"/>
    <mergeCell ref="D69:E69"/>
    <mergeCell ref="G69:M69"/>
    <mergeCell ref="A70:B70"/>
    <mergeCell ref="C70:E70"/>
    <mergeCell ref="G70:M70"/>
    <mergeCell ref="A71:B71"/>
    <mergeCell ref="C71:E71"/>
    <mergeCell ref="G71:J71"/>
    <mergeCell ref="K71:L71"/>
    <mergeCell ref="A74:B74"/>
    <mergeCell ref="D74:E74"/>
    <mergeCell ref="G74:M74"/>
    <mergeCell ref="A75:B75"/>
    <mergeCell ref="C75:E75"/>
    <mergeCell ref="G75:M75"/>
    <mergeCell ref="A76:B76"/>
    <mergeCell ref="C76:E76"/>
    <mergeCell ref="G76:J76"/>
    <mergeCell ref="K76:L76"/>
    <mergeCell ref="A79:B79"/>
    <mergeCell ref="D79:E79"/>
    <mergeCell ref="G79:M79"/>
    <mergeCell ref="A80:B80"/>
    <mergeCell ref="C80:E80"/>
    <mergeCell ref="G80:M80"/>
    <mergeCell ref="A81:B81"/>
    <mergeCell ref="C81:E81"/>
    <mergeCell ref="G81:J81"/>
    <mergeCell ref="K81:L81"/>
    <mergeCell ref="A84:B84"/>
    <mergeCell ref="D84:E84"/>
    <mergeCell ref="G84:M84"/>
    <mergeCell ref="A85:B85"/>
    <mergeCell ref="C85:E85"/>
    <mergeCell ref="G85:M85"/>
    <mergeCell ref="A86:B86"/>
    <mergeCell ref="C86:E86"/>
    <mergeCell ref="G86:J86"/>
    <mergeCell ref="K86:L86"/>
    <mergeCell ref="A89:B89"/>
    <mergeCell ref="D89:E89"/>
    <mergeCell ref="G89:M89"/>
    <mergeCell ref="A90:B90"/>
    <mergeCell ref="C90:E90"/>
    <mergeCell ref="G90:M90"/>
    <mergeCell ref="A91:B91"/>
    <mergeCell ref="C91:E91"/>
    <mergeCell ref="G91:J91"/>
    <mergeCell ref="K91:L91"/>
    <mergeCell ref="A94:B94"/>
    <mergeCell ref="D94:E94"/>
    <mergeCell ref="G94:M94"/>
    <mergeCell ref="A95:B95"/>
    <mergeCell ref="C95:E95"/>
    <mergeCell ref="G95:M95"/>
    <mergeCell ref="A96:B96"/>
    <mergeCell ref="C96:E96"/>
    <mergeCell ref="G96:J96"/>
    <mergeCell ref="K96:L96"/>
    <mergeCell ref="A99:B99"/>
    <mergeCell ref="D99:E99"/>
    <mergeCell ref="G99:M99"/>
    <mergeCell ref="A100:B100"/>
    <mergeCell ref="C100:E100"/>
    <mergeCell ref="G100:M100"/>
    <mergeCell ref="A101:B101"/>
    <mergeCell ref="C101:E101"/>
    <mergeCell ref="G101:J101"/>
    <mergeCell ref="K101:L101"/>
    <mergeCell ref="A104:B104"/>
    <mergeCell ref="D104:E104"/>
    <mergeCell ref="G104:M104"/>
    <mergeCell ref="A105:B105"/>
    <mergeCell ref="C105:E105"/>
    <mergeCell ref="G105:M105"/>
    <mergeCell ref="A106:B106"/>
    <mergeCell ref="C106:E106"/>
    <mergeCell ref="G106:J106"/>
    <mergeCell ref="K106:L106"/>
    <mergeCell ref="A109:B109"/>
    <mergeCell ref="D109:E109"/>
    <mergeCell ref="G109:M109"/>
    <mergeCell ref="A110:B110"/>
    <mergeCell ref="C110:E110"/>
    <mergeCell ref="G110:M110"/>
    <mergeCell ref="A111:B111"/>
    <mergeCell ref="C111:E111"/>
    <mergeCell ref="G111:J111"/>
    <mergeCell ref="K111:L111"/>
    <mergeCell ref="A114:B114"/>
    <mergeCell ref="D114:E114"/>
    <mergeCell ref="G114:M114"/>
    <mergeCell ref="A115:B115"/>
    <mergeCell ref="C115:E115"/>
    <mergeCell ref="G115:M115"/>
    <mergeCell ref="A116:B116"/>
    <mergeCell ref="C116:E116"/>
    <mergeCell ref="G116:J116"/>
    <mergeCell ref="K116:L116"/>
    <mergeCell ref="A119:B119"/>
    <mergeCell ref="D119:E119"/>
    <mergeCell ref="G119:M119"/>
    <mergeCell ref="A120:B120"/>
    <mergeCell ref="C120:E120"/>
    <mergeCell ref="G120:M120"/>
    <mergeCell ref="A121:B121"/>
    <mergeCell ref="C121:E121"/>
    <mergeCell ref="G121:J121"/>
    <mergeCell ref="K121:L121"/>
    <mergeCell ref="A124:B124"/>
    <mergeCell ref="D124:E124"/>
    <mergeCell ref="G124:M124"/>
    <mergeCell ref="A125:B125"/>
    <mergeCell ref="C125:E125"/>
    <mergeCell ref="G125:M125"/>
    <mergeCell ref="A126:B126"/>
    <mergeCell ref="C126:E126"/>
    <mergeCell ref="G126:J126"/>
    <mergeCell ref="K126:L126"/>
    <mergeCell ref="A129:B129"/>
    <mergeCell ref="D129:E129"/>
    <mergeCell ref="G129:M129"/>
    <mergeCell ref="A130:B130"/>
    <mergeCell ref="C130:E130"/>
    <mergeCell ref="G130:M130"/>
    <mergeCell ref="A131:B131"/>
    <mergeCell ref="C131:E131"/>
    <mergeCell ref="G131:J131"/>
    <mergeCell ref="K131:L131"/>
    <mergeCell ref="A134:B134"/>
    <mergeCell ref="D134:E134"/>
    <mergeCell ref="G134:M134"/>
    <mergeCell ref="A135:B135"/>
    <mergeCell ref="C135:E135"/>
    <mergeCell ref="G135:M135"/>
    <mergeCell ref="A136:B136"/>
    <mergeCell ref="C136:E136"/>
    <mergeCell ref="G136:J136"/>
    <mergeCell ref="K136:L136"/>
    <mergeCell ref="A139:B139"/>
    <mergeCell ref="D139:E139"/>
    <mergeCell ref="G139:M139"/>
    <mergeCell ref="A140:B140"/>
    <mergeCell ref="C140:E140"/>
    <mergeCell ref="G140:M140"/>
    <mergeCell ref="A141:B141"/>
    <mergeCell ref="C141:E141"/>
    <mergeCell ref="G141:J141"/>
    <mergeCell ref="K141:L141"/>
    <mergeCell ref="A144:B144"/>
    <mergeCell ref="D144:E144"/>
    <mergeCell ref="G144:M144"/>
    <mergeCell ref="A145:B145"/>
    <mergeCell ref="C145:E145"/>
    <mergeCell ref="G145:M145"/>
    <mergeCell ref="A146:B146"/>
    <mergeCell ref="C146:E146"/>
    <mergeCell ref="G146:J146"/>
    <mergeCell ref="K146:L146"/>
    <mergeCell ref="A149:B149"/>
    <mergeCell ref="D149:E149"/>
    <mergeCell ref="G149:M149"/>
    <mergeCell ref="A150:B150"/>
    <mergeCell ref="C150:E150"/>
    <mergeCell ref="G150:M150"/>
    <mergeCell ref="A151:B151"/>
    <mergeCell ref="C151:E151"/>
    <mergeCell ref="G151:J151"/>
    <mergeCell ref="K151:L151"/>
    <mergeCell ref="A154:B154"/>
    <mergeCell ref="D154:E154"/>
    <mergeCell ref="G154:M154"/>
    <mergeCell ref="A155:B155"/>
    <mergeCell ref="C155:E155"/>
    <mergeCell ref="G155:M155"/>
    <mergeCell ref="A156:B156"/>
    <mergeCell ref="C156:E156"/>
    <mergeCell ref="G156:J156"/>
    <mergeCell ref="K156:L156"/>
    <mergeCell ref="A159:B159"/>
    <mergeCell ref="D159:E159"/>
    <mergeCell ref="G159:M159"/>
    <mergeCell ref="A160:B160"/>
    <mergeCell ref="C160:E160"/>
    <mergeCell ref="G160:M160"/>
    <mergeCell ref="A161:B161"/>
    <mergeCell ref="C161:E161"/>
    <mergeCell ref="G161:J161"/>
    <mergeCell ref="K161:L161"/>
    <mergeCell ref="A164:B164"/>
    <mergeCell ref="D164:E164"/>
    <mergeCell ref="G164:M164"/>
    <mergeCell ref="A165:B165"/>
    <mergeCell ref="C165:E165"/>
    <mergeCell ref="G165:M165"/>
    <mergeCell ref="A166:B166"/>
    <mergeCell ref="C166:E166"/>
    <mergeCell ref="G166:J166"/>
    <mergeCell ref="K166:L166"/>
    <mergeCell ref="A169:B169"/>
    <mergeCell ref="D169:E169"/>
    <mergeCell ref="G169:M169"/>
    <mergeCell ref="A170:B170"/>
    <mergeCell ref="C170:E170"/>
    <mergeCell ref="G170:M170"/>
    <mergeCell ref="A171:B171"/>
    <mergeCell ref="C171:E171"/>
    <mergeCell ref="G171:J171"/>
    <mergeCell ref="K171:L171"/>
    <mergeCell ref="A174:B174"/>
    <mergeCell ref="D174:E174"/>
    <mergeCell ref="G174:M174"/>
    <mergeCell ref="A175:B175"/>
    <mergeCell ref="C175:E175"/>
    <mergeCell ref="G175:M175"/>
    <mergeCell ref="A176:B176"/>
    <mergeCell ref="C176:E176"/>
    <mergeCell ref="G176:J176"/>
    <mergeCell ref="K176:L176"/>
    <mergeCell ref="A179:B179"/>
    <mergeCell ref="D179:E179"/>
    <mergeCell ref="G179:M179"/>
    <mergeCell ref="A180:B180"/>
    <mergeCell ref="C180:E180"/>
    <mergeCell ref="G180:M180"/>
    <mergeCell ref="A181:B181"/>
    <mergeCell ref="C181:E181"/>
    <mergeCell ref="G181:J181"/>
    <mergeCell ref="K181:L181"/>
    <mergeCell ref="A184:B184"/>
    <mergeCell ref="D184:E184"/>
    <mergeCell ref="G184:M184"/>
    <mergeCell ref="A185:B185"/>
    <mergeCell ref="C185:E185"/>
    <mergeCell ref="G185:M185"/>
    <mergeCell ref="A186:B186"/>
    <mergeCell ref="C186:E186"/>
    <mergeCell ref="G186:J186"/>
    <mergeCell ref="K186:L186"/>
  </mergeCells>
  <phoneticPr fontId="39"/>
  <printOptions horizontalCentered="1"/>
  <pageMargins left="0.74791666666666701" right="0.74791666666666701" top="0.98402777777777795" bottom="0.98402777777777795" header="0.51180555555555596" footer="0.51180555555555596"/>
  <pageSetup paperSize="9" orientation="portrait" r:id="rId1"/>
  <headerFooter alignWithMargins="0"/>
  <rowBreaks count="7" manualBreakCount="7">
    <brk id="27" max="12" man="1"/>
    <brk id="52" max="16383" man="1"/>
    <brk id="77" max="16383" man="1"/>
    <brk id="102" max="16383" man="1"/>
    <brk id="127" max="16383" man="1"/>
    <brk id="152" max="16383" man="1"/>
    <brk id="17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2"/>
  <sheetViews>
    <sheetView showZeros="0" view="pageBreakPreview" topLeftCell="A10" zoomScaleNormal="100" zoomScaleSheetLayoutView="100" workbookViewId="0"/>
  </sheetViews>
  <sheetFormatPr defaultColWidth="9" defaultRowHeight="13.5"/>
  <cols>
    <col min="1" max="1" width="6.25" customWidth="1"/>
    <col min="2" max="2" width="4.25" customWidth="1"/>
    <col min="4" max="4" width="7.375" style="56" customWidth="1"/>
    <col min="5" max="5" width="10.5" customWidth="1"/>
    <col min="6" max="6" width="11.25" customWidth="1"/>
    <col min="7" max="7" width="2.5" style="57" customWidth="1"/>
    <col min="8" max="8" width="3" customWidth="1"/>
    <col min="9" max="9" width="4.75" customWidth="1"/>
    <col min="10" max="10" width="5.125" customWidth="1"/>
    <col min="11" max="11" width="2.25" customWidth="1"/>
    <col min="12" max="12" width="5.125" customWidth="1"/>
    <col min="13" max="13" width="8.75" customWidth="1"/>
  </cols>
  <sheetData>
    <row r="1" spans="1:13" s="52" customFormat="1" ht="17.25" customHeight="1">
      <c r="A1" s="58"/>
      <c r="B1" s="58"/>
      <c r="C1" s="58"/>
      <c r="D1" s="59"/>
      <c r="E1" s="58"/>
      <c r="F1" s="58"/>
      <c r="G1" s="60"/>
      <c r="H1" s="58"/>
      <c r="I1" s="58"/>
      <c r="J1" s="58"/>
      <c r="K1" s="58"/>
      <c r="L1" s="58"/>
      <c r="M1" s="58"/>
    </row>
    <row r="2" spans="1:13" s="52" customFormat="1" ht="27" customHeight="1">
      <c r="A2" s="255" t="s">
        <v>65</v>
      </c>
      <c r="B2" s="256"/>
      <c r="C2" s="61" t="s">
        <v>66</v>
      </c>
      <c r="D2" s="291" t="s">
        <v>67</v>
      </c>
      <c r="E2" s="291"/>
      <c r="F2" s="61" t="s">
        <v>68</v>
      </c>
      <c r="G2" s="277">
        <f>データ入力シート!I74</f>
        <v>0</v>
      </c>
      <c r="H2" s="278"/>
      <c r="I2" s="278"/>
      <c r="J2" s="278"/>
      <c r="K2" s="278"/>
      <c r="L2" s="278"/>
      <c r="M2" s="279"/>
    </row>
    <row r="3" spans="1:13" s="52" customFormat="1" ht="27" customHeight="1">
      <c r="A3" s="262" t="s">
        <v>69</v>
      </c>
      <c r="B3" s="263"/>
      <c r="C3" s="263" t="s">
        <v>70</v>
      </c>
      <c r="D3" s="281"/>
      <c r="E3" s="62" t="s">
        <v>69</v>
      </c>
      <c r="F3" s="263" t="s">
        <v>70</v>
      </c>
      <c r="G3" s="263"/>
      <c r="H3" s="263"/>
      <c r="I3" s="263" t="s">
        <v>69</v>
      </c>
      <c r="J3" s="263"/>
      <c r="K3" s="263" t="s">
        <v>70</v>
      </c>
      <c r="L3" s="263"/>
      <c r="M3" s="274"/>
    </row>
    <row r="4" spans="1:13" s="52" customFormat="1" ht="27" customHeight="1">
      <c r="A4" s="286" t="str">
        <f>データ入力シート!A74&amp;データ入力シート!B74</f>
        <v/>
      </c>
      <c r="B4" s="281"/>
      <c r="C4" s="281">
        <f>データ入力シート!C74</f>
        <v>0</v>
      </c>
      <c r="D4" s="281"/>
      <c r="E4" s="63" t="str">
        <f>データ入力シート!A76&amp;データ入力シート!B76</f>
        <v/>
      </c>
      <c r="F4" s="281">
        <f>データ入力シート!C76</f>
        <v>0</v>
      </c>
      <c r="G4" s="281"/>
      <c r="H4" s="281"/>
      <c r="I4" s="281" t="str">
        <f>データ入力シート!A78&amp;データ入力シート!B78</f>
        <v/>
      </c>
      <c r="J4" s="281"/>
      <c r="K4" s="281">
        <f>データ入力シート!C78</f>
        <v>0</v>
      </c>
      <c r="L4" s="281"/>
      <c r="M4" s="287"/>
    </row>
    <row r="5" spans="1:13" s="52" customFormat="1" ht="27" customHeight="1">
      <c r="A5" s="286" t="str">
        <f>データ入力シート!A75&amp;データ入力シート!B75</f>
        <v/>
      </c>
      <c r="B5" s="281"/>
      <c r="C5" s="281">
        <f>データ入力シート!C75</f>
        <v>0</v>
      </c>
      <c r="D5" s="281"/>
      <c r="E5" s="63" t="str">
        <f>データ入力シート!A77&amp;データ入力シート!B77</f>
        <v/>
      </c>
      <c r="F5" s="281">
        <f>データ入力シート!C77</f>
        <v>0</v>
      </c>
      <c r="G5" s="281"/>
      <c r="H5" s="281"/>
      <c r="I5" s="281" t="str">
        <f>データ入力シート!A79&amp;データ入力シート!B79</f>
        <v/>
      </c>
      <c r="J5" s="281"/>
      <c r="K5" s="281">
        <f>データ入力シート!C79</f>
        <v>0</v>
      </c>
      <c r="L5" s="281"/>
      <c r="M5" s="287"/>
    </row>
    <row r="6" spans="1:13" s="52" customFormat="1" ht="26.25" customHeight="1">
      <c r="A6" s="267" t="s">
        <v>71</v>
      </c>
      <c r="B6" s="268"/>
      <c r="C6" s="288">
        <f>データ入力シート!$N$7</f>
        <v>0</v>
      </c>
      <c r="D6" s="288"/>
      <c r="E6" s="288"/>
      <c r="F6" s="288"/>
      <c r="G6" s="288"/>
      <c r="H6" s="288"/>
      <c r="I6" s="268" t="s">
        <v>16</v>
      </c>
      <c r="J6" s="268"/>
      <c r="K6" s="289">
        <f>データ入力シート!J74</f>
        <v>0</v>
      </c>
      <c r="L6" s="289"/>
      <c r="M6" s="290"/>
    </row>
    <row r="7" spans="1:13" s="53" customFormat="1" ht="17.25" customHeight="1">
      <c r="D7" s="65"/>
      <c r="G7" s="66"/>
    </row>
    <row r="8" spans="1:13" s="53" customFormat="1" ht="17.25" customHeight="1">
      <c r="A8" s="58"/>
      <c r="B8" s="58"/>
      <c r="C8" s="58"/>
      <c r="D8" s="59"/>
      <c r="E8" s="58"/>
      <c r="F8" s="58"/>
      <c r="G8" s="60"/>
      <c r="H8" s="58"/>
      <c r="I8" s="58"/>
      <c r="J8" s="58"/>
      <c r="K8" s="58"/>
      <c r="L8" s="58"/>
      <c r="M8" s="58"/>
    </row>
    <row r="9" spans="1:13" s="52" customFormat="1" ht="27" customHeight="1">
      <c r="A9" s="255" t="s">
        <v>65</v>
      </c>
      <c r="B9" s="256"/>
      <c r="C9" s="67" t="s">
        <v>66</v>
      </c>
      <c r="D9" s="276">
        <f>データ入力シート!H47</f>
        <v>0</v>
      </c>
      <c r="E9" s="258"/>
      <c r="F9" s="61" t="s">
        <v>68</v>
      </c>
      <c r="G9" s="277">
        <f>データ入力シート!I47</f>
        <v>0</v>
      </c>
      <c r="H9" s="278"/>
      <c r="I9" s="278"/>
      <c r="J9" s="278"/>
      <c r="K9" s="278"/>
      <c r="L9" s="278"/>
      <c r="M9" s="279"/>
    </row>
    <row r="10" spans="1:13" s="52" customFormat="1" ht="27" customHeight="1">
      <c r="A10" s="262" t="s">
        <v>69</v>
      </c>
      <c r="B10" s="263"/>
      <c r="C10" s="280" t="str">
        <f>データ入力シート!A47&amp;データ入力シート!B47</f>
        <v/>
      </c>
      <c r="D10" s="280"/>
      <c r="E10" s="280"/>
      <c r="F10" s="68" t="s">
        <v>72</v>
      </c>
      <c r="G10" s="281">
        <f>データ入力シート!J47</f>
        <v>0</v>
      </c>
      <c r="H10" s="282"/>
      <c r="I10" s="282"/>
      <c r="J10" s="282"/>
      <c r="K10" s="282"/>
      <c r="L10" s="282"/>
      <c r="M10" s="283"/>
    </row>
    <row r="11" spans="1:13" s="52" customFormat="1" ht="58.5" customHeight="1">
      <c r="A11" s="267" t="s">
        <v>70</v>
      </c>
      <c r="B11" s="268"/>
      <c r="C11" s="284">
        <f>データ入力シート!C47</f>
        <v>0</v>
      </c>
      <c r="D11" s="284"/>
      <c r="E11" s="284"/>
      <c r="F11" s="64" t="s">
        <v>73</v>
      </c>
      <c r="G11" s="285">
        <f>データ入力シート!$N$7</f>
        <v>0</v>
      </c>
      <c r="H11" s="285"/>
      <c r="I11" s="285"/>
      <c r="J11" s="285"/>
      <c r="K11" s="271" t="s">
        <v>74</v>
      </c>
      <c r="L11" s="268"/>
      <c r="M11" s="69">
        <f>データ入力シート!G47</f>
        <v>0</v>
      </c>
    </row>
    <row r="12" spans="1:13" s="53" customFormat="1" ht="17.25" customHeight="1">
      <c r="D12" s="65"/>
      <c r="G12" s="66"/>
    </row>
    <row r="13" spans="1:13" s="53" customFormat="1" ht="17.25" customHeight="1">
      <c r="A13" s="58"/>
      <c r="B13" s="58"/>
      <c r="C13" s="58"/>
      <c r="D13" s="59"/>
      <c r="E13" s="58"/>
      <c r="F13" s="58"/>
      <c r="G13" s="60"/>
      <c r="H13" s="58"/>
      <c r="I13" s="58"/>
      <c r="J13" s="58"/>
      <c r="K13" s="58"/>
      <c r="L13" s="58"/>
      <c r="M13" s="58"/>
    </row>
    <row r="14" spans="1:13" s="52" customFormat="1" ht="27" customHeight="1">
      <c r="A14" s="255" t="s">
        <v>65</v>
      </c>
      <c r="B14" s="256"/>
      <c r="C14" s="67" t="s">
        <v>66</v>
      </c>
      <c r="D14" s="276">
        <f>データ入力シート!H48</f>
        <v>0</v>
      </c>
      <c r="E14" s="258"/>
      <c r="F14" s="61" t="s">
        <v>68</v>
      </c>
      <c r="G14" s="277">
        <f>データ入力シート!I48</f>
        <v>0</v>
      </c>
      <c r="H14" s="278"/>
      <c r="I14" s="278"/>
      <c r="J14" s="278"/>
      <c r="K14" s="278"/>
      <c r="L14" s="278"/>
      <c r="M14" s="279"/>
    </row>
    <row r="15" spans="1:13" s="52" customFormat="1" ht="27" customHeight="1">
      <c r="A15" s="262" t="s">
        <v>69</v>
      </c>
      <c r="B15" s="263"/>
      <c r="C15" s="280" t="str">
        <f>データ入力シート!A48&amp;データ入力シート!B48</f>
        <v/>
      </c>
      <c r="D15" s="280"/>
      <c r="E15" s="280"/>
      <c r="F15" s="68" t="s">
        <v>72</v>
      </c>
      <c r="G15" s="281">
        <f>データ入力シート!J48</f>
        <v>0</v>
      </c>
      <c r="H15" s="282"/>
      <c r="I15" s="282"/>
      <c r="J15" s="282"/>
      <c r="K15" s="282"/>
      <c r="L15" s="282"/>
      <c r="M15" s="283"/>
    </row>
    <row r="16" spans="1:13" s="52" customFormat="1" ht="58.5" customHeight="1">
      <c r="A16" s="267" t="s">
        <v>70</v>
      </c>
      <c r="B16" s="268"/>
      <c r="C16" s="284">
        <f>データ入力シート!C48</f>
        <v>0</v>
      </c>
      <c r="D16" s="284"/>
      <c r="E16" s="284"/>
      <c r="F16" s="64" t="s">
        <v>73</v>
      </c>
      <c r="G16" s="285">
        <f>データ入力シート!$N$7</f>
        <v>0</v>
      </c>
      <c r="H16" s="285"/>
      <c r="I16" s="285"/>
      <c r="J16" s="285"/>
      <c r="K16" s="271" t="s">
        <v>74</v>
      </c>
      <c r="L16" s="268"/>
      <c r="M16" s="69">
        <f>データ入力シート!G48</f>
        <v>0</v>
      </c>
    </row>
    <row r="17" spans="1:13" s="53" customFormat="1" ht="17.25" customHeight="1">
      <c r="D17" s="65"/>
      <c r="G17" s="66"/>
    </row>
    <row r="18" spans="1:13" s="53" customFormat="1" ht="17.25" customHeight="1">
      <c r="A18" s="58"/>
      <c r="B18" s="58"/>
      <c r="C18" s="58"/>
      <c r="D18" s="59"/>
      <c r="E18" s="58"/>
      <c r="F18" s="58"/>
      <c r="G18" s="60"/>
      <c r="H18" s="58"/>
      <c r="I18" s="58"/>
      <c r="J18" s="58"/>
      <c r="K18" s="58"/>
      <c r="L18" s="58"/>
      <c r="M18" s="58"/>
    </row>
    <row r="19" spans="1:13" s="52" customFormat="1" ht="27" customHeight="1">
      <c r="A19" s="255" t="s">
        <v>65</v>
      </c>
      <c r="B19" s="256"/>
      <c r="C19" s="67" t="s">
        <v>66</v>
      </c>
      <c r="D19" s="276">
        <f>データ入力シート!H49</f>
        <v>0</v>
      </c>
      <c r="E19" s="258"/>
      <c r="F19" s="61" t="s">
        <v>68</v>
      </c>
      <c r="G19" s="277">
        <f>データ入力シート!I49</f>
        <v>0</v>
      </c>
      <c r="H19" s="278"/>
      <c r="I19" s="278"/>
      <c r="J19" s="278"/>
      <c r="K19" s="278"/>
      <c r="L19" s="278"/>
      <c r="M19" s="279"/>
    </row>
    <row r="20" spans="1:13" s="52" customFormat="1" ht="27" customHeight="1">
      <c r="A20" s="262" t="s">
        <v>69</v>
      </c>
      <c r="B20" s="263"/>
      <c r="C20" s="280" t="str">
        <f>データ入力シート!A49&amp;データ入力シート!B49</f>
        <v/>
      </c>
      <c r="D20" s="280"/>
      <c r="E20" s="280"/>
      <c r="F20" s="68" t="s">
        <v>72</v>
      </c>
      <c r="G20" s="281">
        <f>データ入力シート!J49</f>
        <v>0</v>
      </c>
      <c r="H20" s="282"/>
      <c r="I20" s="282"/>
      <c r="J20" s="282"/>
      <c r="K20" s="282"/>
      <c r="L20" s="282"/>
      <c r="M20" s="283"/>
    </row>
    <row r="21" spans="1:13" s="52" customFormat="1" ht="58.5" customHeight="1">
      <c r="A21" s="267" t="s">
        <v>70</v>
      </c>
      <c r="B21" s="268"/>
      <c r="C21" s="284">
        <f>データ入力シート!C49</f>
        <v>0</v>
      </c>
      <c r="D21" s="284"/>
      <c r="E21" s="284"/>
      <c r="F21" s="64" t="s">
        <v>73</v>
      </c>
      <c r="G21" s="285">
        <f>データ入力シート!$N$7</f>
        <v>0</v>
      </c>
      <c r="H21" s="285"/>
      <c r="I21" s="285"/>
      <c r="J21" s="285"/>
      <c r="K21" s="271" t="s">
        <v>74</v>
      </c>
      <c r="L21" s="268"/>
      <c r="M21" s="69">
        <f>データ入力シート!G49</f>
        <v>0</v>
      </c>
    </row>
    <row r="22" spans="1:13" s="53" customFormat="1" ht="17.25" customHeight="1">
      <c r="D22" s="65"/>
      <c r="G22" s="66"/>
    </row>
    <row r="23" spans="1:13" s="53" customFormat="1" ht="17.25" customHeight="1">
      <c r="A23" s="58"/>
      <c r="B23" s="58"/>
      <c r="C23" s="58"/>
      <c r="D23" s="59"/>
      <c r="E23" s="58"/>
      <c r="F23" s="58"/>
      <c r="G23" s="60"/>
      <c r="H23" s="58"/>
      <c r="I23" s="58"/>
      <c r="J23" s="58"/>
      <c r="K23" s="58"/>
      <c r="L23" s="58"/>
      <c r="M23" s="58"/>
    </row>
    <row r="24" spans="1:13" s="52" customFormat="1" ht="27" customHeight="1">
      <c r="A24" s="255" t="s">
        <v>65</v>
      </c>
      <c r="B24" s="256"/>
      <c r="C24" s="67" t="s">
        <v>66</v>
      </c>
      <c r="D24" s="276">
        <f>データ入力シート!H50</f>
        <v>0</v>
      </c>
      <c r="E24" s="258"/>
      <c r="F24" s="61" t="s">
        <v>68</v>
      </c>
      <c r="G24" s="277">
        <f>データ入力シート!I50</f>
        <v>0</v>
      </c>
      <c r="H24" s="278"/>
      <c r="I24" s="278"/>
      <c r="J24" s="278"/>
      <c r="K24" s="278"/>
      <c r="L24" s="278"/>
      <c r="M24" s="279"/>
    </row>
    <row r="25" spans="1:13" s="52" customFormat="1" ht="27" customHeight="1">
      <c r="A25" s="262" t="s">
        <v>69</v>
      </c>
      <c r="B25" s="263"/>
      <c r="C25" s="280" t="str">
        <f>データ入力シート!A50&amp;データ入力シート!B50</f>
        <v/>
      </c>
      <c r="D25" s="280"/>
      <c r="E25" s="280"/>
      <c r="F25" s="68" t="s">
        <v>72</v>
      </c>
      <c r="G25" s="281">
        <f>データ入力シート!J50</f>
        <v>0</v>
      </c>
      <c r="H25" s="282"/>
      <c r="I25" s="282"/>
      <c r="J25" s="282"/>
      <c r="K25" s="282"/>
      <c r="L25" s="282"/>
      <c r="M25" s="283"/>
    </row>
    <row r="26" spans="1:13" s="52" customFormat="1" ht="58.5" customHeight="1">
      <c r="A26" s="267" t="s">
        <v>70</v>
      </c>
      <c r="B26" s="268"/>
      <c r="C26" s="284">
        <f>データ入力シート!C50</f>
        <v>0</v>
      </c>
      <c r="D26" s="284"/>
      <c r="E26" s="284"/>
      <c r="F26" s="64" t="s">
        <v>73</v>
      </c>
      <c r="G26" s="285">
        <f>データ入力シート!$N$7</f>
        <v>0</v>
      </c>
      <c r="H26" s="285"/>
      <c r="I26" s="285"/>
      <c r="J26" s="285"/>
      <c r="K26" s="271" t="s">
        <v>74</v>
      </c>
      <c r="L26" s="268"/>
      <c r="M26" s="69">
        <f>データ入力シート!G50</f>
        <v>0</v>
      </c>
    </row>
    <row r="27" spans="1:13" s="53" customFormat="1" ht="17.25" customHeight="1">
      <c r="D27" s="65"/>
      <c r="G27" s="66"/>
    </row>
    <row r="28" spans="1:13" s="53" customFormat="1" ht="17.25" customHeight="1">
      <c r="A28" s="58"/>
      <c r="B28" s="58"/>
      <c r="C28" s="58"/>
      <c r="D28" s="59"/>
      <c r="E28" s="58"/>
      <c r="F28" s="58"/>
      <c r="G28" s="60"/>
      <c r="H28" s="58"/>
      <c r="I28" s="58"/>
      <c r="J28" s="58"/>
      <c r="K28" s="58"/>
      <c r="L28" s="58"/>
      <c r="M28" s="58"/>
    </row>
    <row r="29" spans="1:13" s="52" customFormat="1" ht="27" customHeight="1">
      <c r="A29" s="255" t="s">
        <v>65</v>
      </c>
      <c r="B29" s="256"/>
      <c r="C29" s="67" t="s">
        <v>66</v>
      </c>
      <c r="D29" s="276">
        <f>データ入力シート!H51</f>
        <v>0</v>
      </c>
      <c r="E29" s="258"/>
      <c r="F29" s="61" t="s">
        <v>68</v>
      </c>
      <c r="G29" s="277">
        <f>データ入力シート!I51</f>
        <v>0</v>
      </c>
      <c r="H29" s="278"/>
      <c r="I29" s="278"/>
      <c r="J29" s="278"/>
      <c r="K29" s="278"/>
      <c r="L29" s="278"/>
      <c r="M29" s="279"/>
    </row>
    <row r="30" spans="1:13" s="52" customFormat="1" ht="27" customHeight="1">
      <c r="A30" s="262" t="s">
        <v>69</v>
      </c>
      <c r="B30" s="263"/>
      <c r="C30" s="280" t="str">
        <f>データ入力シート!A51&amp;データ入力シート!B51</f>
        <v/>
      </c>
      <c r="D30" s="280"/>
      <c r="E30" s="280"/>
      <c r="F30" s="68" t="s">
        <v>72</v>
      </c>
      <c r="G30" s="281">
        <f>データ入力シート!J51</f>
        <v>0</v>
      </c>
      <c r="H30" s="282"/>
      <c r="I30" s="282"/>
      <c r="J30" s="282"/>
      <c r="K30" s="282"/>
      <c r="L30" s="282"/>
      <c r="M30" s="283"/>
    </row>
    <row r="31" spans="1:13" s="52" customFormat="1" ht="58.5" customHeight="1">
      <c r="A31" s="267" t="s">
        <v>70</v>
      </c>
      <c r="B31" s="268"/>
      <c r="C31" s="284">
        <f>データ入力シート!C51</f>
        <v>0</v>
      </c>
      <c r="D31" s="284"/>
      <c r="E31" s="284"/>
      <c r="F31" s="64" t="s">
        <v>73</v>
      </c>
      <c r="G31" s="285">
        <f>データ入力シート!$N$7</f>
        <v>0</v>
      </c>
      <c r="H31" s="285"/>
      <c r="I31" s="285"/>
      <c r="J31" s="285"/>
      <c r="K31" s="271" t="s">
        <v>74</v>
      </c>
      <c r="L31" s="268"/>
      <c r="M31" s="69">
        <f>データ入力シート!G51</f>
        <v>0</v>
      </c>
    </row>
    <row r="32" spans="1:13" s="53" customFormat="1" ht="17.25" customHeight="1">
      <c r="D32" s="65"/>
      <c r="G32" s="66"/>
    </row>
    <row r="33" spans="1:13" s="53" customFormat="1" ht="17.25" customHeight="1">
      <c r="A33" s="58"/>
      <c r="B33" s="58"/>
      <c r="C33" s="58"/>
      <c r="D33" s="59"/>
      <c r="E33" s="58"/>
      <c r="F33" s="58"/>
      <c r="G33" s="60"/>
      <c r="H33" s="58"/>
      <c r="I33" s="58"/>
      <c r="J33" s="58"/>
      <c r="K33" s="58"/>
      <c r="L33" s="58"/>
      <c r="M33" s="58"/>
    </row>
    <row r="34" spans="1:13" s="52" customFormat="1" ht="27" customHeight="1">
      <c r="A34" s="255" t="s">
        <v>65</v>
      </c>
      <c r="B34" s="256"/>
      <c r="C34" s="67" t="s">
        <v>66</v>
      </c>
      <c r="D34" s="276">
        <f>データ入力シート!H52</f>
        <v>0</v>
      </c>
      <c r="E34" s="258"/>
      <c r="F34" s="61" t="s">
        <v>68</v>
      </c>
      <c r="G34" s="277">
        <f>データ入力シート!I52</f>
        <v>0</v>
      </c>
      <c r="H34" s="278"/>
      <c r="I34" s="278"/>
      <c r="J34" s="278"/>
      <c r="K34" s="278"/>
      <c r="L34" s="278"/>
      <c r="M34" s="279"/>
    </row>
    <row r="35" spans="1:13" s="52" customFormat="1" ht="27" customHeight="1">
      <c r="A35" s="262" t="s">
        <v>69</v>
      </c>
      <c r="B35" s="263"/>
      <c r="C35" s="280" t="str">
        <f>データ入力シート!A52&amp;データ入力シート!B52</f>
        <v/>
      </c>
      <c r="D35" s="280"/>
      <c r="E35" s="280"/>
      <c r="F35" s="68" t="s">
        <v>72</v>
      </c>
      <c r="G35" s="281">
        <f>データ入力シート!J52</f>
        <v>0</v>
      </c>
      <c r="H35" s="282"/>
      <c r="I35" s="282"/>
      <c r="J35" s="282"/>
      <c r="K35" s="282"/>
      <c r="L35" s="282"/>
      <c r="M35" s="283"/>
    </row>
    <row r="36" spans="1:13" s="52" customFormat="1" ht="58.5" customHeight="1">
      <c r="A36" s="267" t="s">
        <v>70</v>
      </c>
      <c r="B36" s="268"/>
      <c r="C36" s="284">
        <f>データ入力シート!C52</f>
        <v>0</v>
      </c>
      <c r="D36" s="284"/>
      <c r="E36" s="284"/>
      <c r="F36" s="64" t="s">
        <v>73</v>
      </c>
      <c r="G36" s="285">
        <f>データ入力シート!$N$7</f>
        <v>0</v>
      </c>
      <c r="H36" s="285"/>
      <c r="I36" s="285"/>
      <c r="J36" s="285"/>
      <c r="K36" s="271" t="s">
        <v>74</v>
      </c>
      <c r="L36" s="268"/>
      <c r="M36" s="69">
        <f>データ入力シート!G52</f>
        <v>0</v>
      </c>
    </row>
    <row r="37" spans="1:13" s="53" customFormat="1" ht="17.25" customHeight="1">
      <c r="D37" s="65"/>
      <c r="G37" s="66"/>
    </row>
    <row r="38" spans="1:13" s="53" customFormat="1" ht="17.25" customHeight="1">
      <c r="A38" s="58"/>
      <c r="B38" s="58"/>
      <c r="C38" s="58"/>
      <c r="D38" s="59"/>
      <c r="E38" s="58"/>
      <c r="F38" s="58"/>
      <c r="G38" s="60"/>
      <c r="H38" s="58"/>
      <c r="I38" s="58"/>
      <c r="J38" s="58"/>
      <c r="K38" s="58"/>
      <c r="L38" s="58"/>
      <c r="M38" s="58"/>
    </row>
    <row r="39" spans="1:13" s="52" customFormat="1" ht="27" customHeight="1">
      <c r="A39" s="255" t="s">
        <v>65</v>
      </c>
      <c r="B39" s="256"/>
      <c r="C39" s="67" t="s">
        <v>66</v>
      </c>
      <c r="D39" s="276">
        <f>データ入力シート!H53</f>
        <v>0</v>
      </c>
      <c r="E39" s="258"/>
      <c r="F39" s="61" t="s">
        <v>68</v>
      </c>
      <c r="G39" s="277">
        <f>データ入力シート!I53</f>
        <v>0</v>
      </c>
      <c r="H39" s="278"/>
      <c r="I39" s="278"/>
      <c r="J39" s="278"/>
      <c r="K39" s="278"/>
      <c r="L39" s="278"/>
      <c r="M39" s="279"/>
    </row>
    <row r="40" spans="1:13" s="52" customFormat="1" ht="27" customHeight="1">
      <c r="A40" s="262" t="s">
        <v>69</v>
      </c>
      <c r="B40" s="263"/>
      <c r="C40" s="280" t="str">
        <f>データ入力シート!A53&amp;データ入力シート!B53</f>
        <v/>
      </c>
      <c r="D40" s="280"/>
      <c r="E40" s="280"/>
      <c r="F40" s="68" t="s">
        <v>72</v>
      </c>
      <c r="G40" s="281">
        <f>データ入力シート!J53</f>
        <v>0</v>
      </c>
      <c r="H40" s="282"/>
      <c r="I40" s="282"/>
      <c r="J40" s="282"/>
      <c r="K40" s="282"/>
      <c r="L40" s="282"/>
      <c r="M40" s="283"/>
    </row>
    <row r="41" spans="1:13" s="52" customFormat="1" ht="58.5" customHeight="1">
      <c r="A41" s="267" t="s">
        <v>70</v>
      </c>
      <c r="B41" s="268"/>
      <c r="C41" s="284">
        <f>データ入力シート!C53</f>
        <v>0</v>
      </c>
      <c r="D41" s="284"/>
      <c r="E41" s="284"/>
      <c r="F41" s="64" t="s">
        <v>73</v>
      </c>
      <c r="G41" s="285">
        <f>データ入力シート!$N$7</f>
        <v>0</v>
      </c>
      <c r="H41" s="285"/>
      <c r="I41" s="285"/>
      <c r="J41" s="285"/>
      <c r="K41" s="271" t="s">
        <v>74</v>
      </c>
      <c r="L41" s="268"/>
      <c r="M41" s="69">
        <f>データ入力シート!G53</f>
        <v>0</v>
      </c>
    </row>
    <row r="42" spans="1:13" s="53" customFormat="1" ht="17.25" customHeight="1">
      <c r="D42" s="65"/>
      <c r="G42" s="66"/>
    </row>
    <row r="43" spans="1:13" s="53" customFormat="1" ht="17.25" customHeight="1">
      <c r="A43" s="58"/>
      <c r="B43" s="58"/>
      <c r="C43" s="58"/>
      <c r="D43" s="59"/>
      <c r="E43" s="58"/>
      <c r="F43" s="58"/>
      <c r="G43" s="60"/>
      <c r="H43" s="58"/>
      <c r="I43" s="58"/>
      <c r="J43" s="58"/>
      <c r="K43" s="58"/>
      <c r="L43" s="58"/>
      <c r="M43" s="58"/>
    </row>
    <row r="44" spans="1:13" s="52" customFormat="1" ht="27" customHeight="1">
      <c r="A44" s="255" t="s">
        <v>65</v>
      </c>
      <c r="B44" s="256"/>
      <c r="C44" s="67" t="s">
        <v>66</v>
      </c>
      <c r="D44" s="276">
        <f>データ入力シート!H54</f>
        <v>0</v>
      </c>
      <c r="E44" s="258"/>
      <c r="F44" s="61" t="s">
        <v>68</v>
      </c>
      <c r="G44" s="277">
        <f>データ入力シート!I54</f>
        <v>0</v>
      </c>
      <c r="H44" s="278"/>
      <c r="I44" s="278"/>
      <c r="J44" s="278"/>
      <c r="K44" s="278"/>
      <c r="L44" s="278"/>
      <c r="M44" s="279"/>
    </row>
    <row r="45" spans="1:13" s="52" customFormat="1" ht="27" customHeight="1">
      <c r="A45" s="262" t="s">
        <v>69</v>
      </c>
      <c r="B45" s="263"/>
      <c r="C45" s="280" t="str">
        <f>データ入力シート!A54&amp;データ入力シート!B54</f>
        <v/>
      </c>
      <c r="D45" s="280"/>
      <c r="E45" s="280"/>
      <c r="F45" s="68" t="s">
        <v>72</v>
      </c>
      <c r="G45" s="281">
        <f>データ入力シート!J54</f>
        <v>0</v>
      </c>
      <c r="H45" s="282"/>
      <c r="I45" s="282"/>
      <c r="J45" s="282"/>
      <c r="K45" s="282"/>
      <c r="L45" s="282"/>
      <c r="M45" s="283"/>
    </row>
    <row r="46" spans="1:13" s="52" customFormat="1" ht="58.5" customHeight="1">
      <c r="A46" s="267" t="s">
        <v>70</v>
      </c>
      <c r="B46" s="268"/>
      <c r="C46" s="284">
        <f>データ入力シート!C54</f>
        <v>0</v>
      </c>
      <c r="D46" s="284"/>
      <c r="E46" s="284"/>
      <c r="F46" s="64" t="s">
        <v>73</v>
      </c>
      <c r="G46" s="285">
        <f>データ入力シート!$N$7</f>
        <v>0</v>
      </c>
      <c r="H46" s="285"/>
      <c r="I46" s="285"/>
      <c r="J46" s="285"/>
      <c r="K46" s="271" t="s">
        <v>74</v>
      </c>
      <c r="L46" s="268"/>
      <c r="M46" s="69">
        <f>データ入力シート!G54</f>
        <v>0</v>
      </c>
    </row>
    <row r="47" spans="1:13" s="53" customFormat="1" ht="17.25" customHeight="1">
      <c r="D47" s="65"/>
      <c r="G47" s="66"/>
    </row>
    <row r="48" spans="1:13" s="53" customFormat="1" ht="17.25" customHeight="1">
      <c r="A48" s="58"/>
      <c r="B48" s="58"/>
      <c r="C48" s="58"/>
      <c r="D48" s="59"/>
      <c r="E48" s="58"/>
      <c r="F48" s="58"/>
      <c r="G48" s="60"/>
      <c r="H48" s="58"/>
      <c r="I48" s="58"/>
      <c r="J48" s="58"/>
      <c r="K48" s="58"/>
      <c r="L48" s="58"/>
      <c r="M48" s="58"/>
    </row>
    <row r="49" spans="1:13" s="52" customFormat="1" ht="27" customHeight="1">
      <c r="A49" s="255" t="s">
        <v>65</v>
      </c>
      <c r="B49" s="256"/>
      <c r="C49" s="67" t="s">
        <v>66</v>
      </c>
      <c r="D49" s="276">
        <f>データ入力シート!H55</f>
        <v>0</v>
      </c>
      <c r="E49" s="258"/>
      <c r="F49" s="61" t="s">
        <v>68</v>
      </c>
      <c r="G49" s="277">
        <f>データ入力シート!I55</f>
        <v>0</v>
      </c>
      <c r="H49" s="278"/>
      <c r="I49" s="278"/>
      <c r="J49" s="278"/>
      <c r="K49" s="278"/>
      <c r="L49" s="278"/>
      <c r="M49" s="279"/>
    </row>
    <row r="50" spans="1:13" s="52" customFormat="1" ht="27" customHeight="1">
      <c r="A50" s="262" t="s">
        <v>69</v>
      </c>
      <c r="B50" s="263"/>
      <c r="C50" s="280" t="str">
        <f>データ入力シート!A55&amp;データ入力シート!B55</f>
        <v/>
      </c>
      <c r="D50" s="280"/>
      <c r="E50" s="280"/>
      <c r="F50" s="68" t="s">
        <v>72</v>
      </c>
      <c r="G50" s="281">
        <f>データ入力シート!J55</f>
        <v>0</v>
      </c>
      <c r="H50" s="282"/>
      <c r="I50" s="282"/>
      <c r="J50" s="282"/>
      <c r="K50" s="282"/>
      <c r="L50" s="282"/>
      <c r="M50" s="283"/>
    </row>
    <row r="51" spans="1:13" s="52" customFormat="1" ht="58.5" customHeight="1">
      <c r="A51" s="267" t="s">
        <v>70</v>
      </c>
      <c r="B51" s="268"/>
      <c r="C51" s="284">
        <f>データ入力シート!C55</f>
        <v>0</v>
      </c>
      <c r="D51" s="284"/>
      <c r="E51" s="284"/>
      <c r="F51" s="64" t="s">
        <v>73</v>
      </c>
      <c r="G51" s="285">
        <f>データ入力シート!$N$7</f>
        <v>0</v>
      </c>
      <c r="H51" s="285"/>
      <c r="I51" s="285"/>
      <c r="J51" s="285"/>
      <c r="K51" s="271" t="s">
        <v>74</v>
      </c>
      <c r="L51" s="268"/>
      <c r="M51" s="69">
        <f>データ入力シート!G55</f>
        <v>0</v>
      </c>
    </row>
    <row r="52" spans="1:13" s="53" customFormat="1" ht="17.25" customHeight="1">
      <c r="D52" s="65"/>
      <c r="G52" s="66"/>
    </row>
    <row r="53" spans="1:13" s="53" customFormat="1" ht="17.25" customHeight="1">
      <c r="A53" s="58"/>
      <c r="B53" s="58"/>
      <c r="C53" s="58"/>
      <c r="D53" s="59"/>
      <c r="E53" s="58"/>
      <c r="F53" s="58"/>
      <c r="G53" s="60"/>
      <c r="H53" s="58"/>
      <c r="I53" s="58"/>
      <c r="J53" s="58"/>
      <c r="K53" s="58"/>
      <c r="L53" s="58"/>
      <c r="M53" s="58"/>
    </row>
    <row r="54" spans="1:13" s="52" customFormat="1" ht="27" customHeight="1">
      <c r="A54" s="255" t="s">
        <v>65</v>
      </c>
      <c r="B54" s="256"/>
      <c r="C54" s="67" t="s">
        <v>66</v>
      </c>
      <c r="D54" s="276">
        <f>データ入力シート!H56</f>
        <v>0</v>
      </c>
      <c r="E54" s="258"/>
      <c r="F54" s="61" t="s">
        <v>68</v>
      </c>
      <c r="G54" s="277">
        <f>データ入力シート!I56</f>
        <v>0</v>
      </c>
      <c r="H54" s="278"/>
      <c r="I54" s="278"/>
      <c r="J54" s="278"/>
      <c r="K54" s="278"/>
      <c r="L54" s="278"/>
      <c r="M54" s="279"/>
    </row>
    <row r="55" spans="1:13" s="52" customFormat="1" ht="27" customHeight="1">
      <c r="A55" s="262" t="s">
        <v>69</v>
      </c>
      <c r="B55" s="263"/>
      <c r="C55" s="280" t="str">
        <f>データ入力シート!A56&amp;データ入力シート!B56</f>
        <v/>
      </c>
      <c r="D55" s="280"/>
      <c r="E55" s="280"/>
      <c r="F55" s="68" t="s">
        <v>72</v>
      </c>
      <c r="G55" s="281">
        <f>データ入力シート!J56</f>
        <v>0</v>
      </c>
      <c r="H55" s="282"/>
      <c r="I55" s="282"/>
      <c r="J55" s="282"/>
      <c r="K55" s="282"/>
      <c r="L55" s="282"/>
      <c r="M55" s="283"/>
    </row>
    <row r="56" spans="1:13" s="52" customFormat="1" ht="58.5" customHeight="1">
      <c r="A56" s="267" t="s">
        <v>70</v>
      </c>
      <c r="B56" s="268"/>
      <c r="C56" s="284">
        <f>データ入力シート!C56</f>
        <v>0</v>
      </c>
      <c r="D56" s="284"/>
      <c r="E56" s="284"/>
      <c r="F56" s="64" t="s">
        <v>73</v>
      </c>
      <c r="G56" s="285">
        <f>データ入力シート!$N$7</f>
        <v>0</v>
      </c>
      <c r="H56" s="285"/>
      <c r="I56" s="285"/>
      <c r="J56" s="285"/>
      <c r="K56" s="271" t="s">
        <v>74</v>
      </c>
      <c r="L56" s="268"/>
      <c r="M56" s="69">
        <f>データ入力シート!G56</f>
        <v>0</v>
      </c>
    </row>
    <row r="57" spans="1:13" s="53" customFormat="1" ht="17.25" customHeight="1">
      <c r="D57" s="65"/>
      <c r="G57" s="66"/>
    </row>
    <row r="58" spans="1:13" s="53" customFormat="1" ht="17.25" customHeight="1">
      <c r="A58" s="58"/>
      <c r="B58" s="58"/>
      <c r="C58" s="58"/>
      <c r="D58" s="59"/>
      <c r="E58" s="58"/>
      <c r="F58" s="58"/>
      <c r="G58" s="60"/>
      <c r="H58" s="58"/>
      <c r="I58" s="58"/>
      <c r="J58" s="58"/>
      <c r="K58" s="58"/>
      <c r="L58" s="58"/>
      <c r="M58" s="58"/>
    </row>
    <row r="59" spans="1:13" s="52" customFormat="1" ht="27" customHeight="1">
      <c r="A59" s="255" t="s">
        <v>65</v>
      </c>
      <c r="B59" s="256"/>
      <c r="C59" s="67" t="s">
        <v>66</v>
      </c>
      <c r="D59" s="276">
        <f>データ入力シート!H57</f>
        <v>0</v>
      </c>
      <c r="E59" s="258"/>
      <c r="F59" s="61" t="s">
        <v>68</v>
      </c>
      <c r="G59" s="277">
        <f>データ入力シート!I57</f>
        <v>0</v>
      </c>
      <c r="H59" s="278"/>
      <c r="I59" s="278"/>
      <c r="J59" s="278"/>
      <c r="K59" s="278"/>
      <c r="L59" s="278"/>
      <c r="M59" s="279"/>
    </row>
    <row r="60" spans="1:13" s="52" customFormat="1" ht="27" customHeight="1">
      <c r="A60" s="262" t="s">
        <v>69</v>
      </c>
      <c r="B60" s="263"/>
      <c r="C60" s="280" t="str">
        <f>データ入力シート!A57&amp;データ入力シート!B57</f>
        <v/>
      </c>
      <c r="D60" s="280"/>
      <c r="E60" s="280"/>
      <c r="F60" s="68" t="s">
        <v>72</v>
      </c>
      <c r="G60" s="281">
        <f>データ入力シート!J57</f>
        <v>0</v>
      </c>
      <c r="H60" s="282"/>
      <c r="I60" s="282"/>
      <c r="J60" s="282"/>
      <c r="K60" s="282"/>
      <c r="L60" s="282"/>
      <c r="M60" s="283"/>
    </row>
    <row r="61" spans="1:13" s="52" customFormat="1" ht="58.5" customHeight="1">
      <c r="A61" s="267" t="s">
        <v>70</v>
      </c>
      <c r="B61" s="268"/>
      <c r="C61" s="284">
        <f>データ入力シート!C57</f>
        <v>0</v>
      </c>
      <c r="D61" s="284"/>
      <c r="E61" s="284"/>
      <c r="F61" s="64" t="s">
        <v>73</v>
      </c>
      <c r="G61" s="285">
        <f>データ入力シート!$N$7</f>
        <v>0</v>
      </c>
      <c r="H61" s="285"/>
      <c r="I61" s="285"/>
      <c r="J61" s="285"/>
      <c r="K61" s="271" t="s">
        <v>74</v>
      </c>
      <c r="L61" s="268"/>
      <c r="M61" s="69">
        <f>データ入力シート!G57</f>
        <v>0</v>
      </c>
    </row>
    <row r="62" spans="1:13" s="53" customFormat="1" ht="17.25" customHeight="1">
      <c r="D62" s="65"/>
      <c r="G62" s="66"/>
    </row>
    <row r="63" spans="1:13" s="53" customFormat="1" ht="17.25" customHeight="1">
      <c r="A63" s="58"/>
      <c r="B63" s="58"/>
      <c r="C63" s="58"/>
      <c r="D63" s="59"/>
      <c r="E63" s="58"/>
      <c r="F63" s="58"/>
      <c r="G63" s="60"/>
      <c r="H63" s="58"/>
      <c r="I63" s="58"/>
      <c r="J63" s="58"/>
      <c r="K63" s="58"/>
      <c r="L63" s="58"/>
      <c r="M63" s="58"/>
    </row>
    <row r="64" spans="1:13" s="52" customFormat="1" ht="27" customHeight="1">
      <c r="A64" s="255" t="s">
        <v>65</v>
      </c>
      <c r="B64" s="256"/>
      <c r="C64" s="67" t="s">
        <v>66</v>
      </c>
      <c r="D64" s="276">
        <f>データ入力シート!H58</f>
        <v>0</v>
      </c>
      <c r="E64" s="258"/>
      <c r="F64" s="61" t="s">
        <v>68</v>
      </c>
      <c r="G64" s="277">
        <f>データ入力シート!I58</f>
        <v>0</v>
      </c>
      <c r="H64" s="278"/>
      <c r="I64" s="278"/>
      <c r="J64" s="278"/>
      <c r="K64" s="278"/>
      <c r="L64" s="278"/>
      <c r="M64" s="279"/>
    </row>
    <row r="65" spans="1:13" s="52" customFormat="1" ht="27" customHeight="1">
      <c r="A65" s="262" t="s">
        <v>69</v>
      </c>
      <c r="B65" s="263"/>
      <c r="C65" s="280" t="str">
        <f>データ入力シート!A58&amp;データ入力シート!B58</f>
        <v/>
      </c>
      <c r="D65" s="280"/>
      <c r="E65" s="280"/>
      <c r="F65" s="68" t="s">
        <v>72</v>
      </c>
      <c r="G65" s="281">
        <f>データ入力シート!J58</f>
        <v>0</v>
      </c>
      <c r="H65" s="282"/>
      <c r="I65" s="282"/>
      <c r="J65" s="282"/>
      <c r="K65" s="282"/>
      <c r="L65" s="282"/>
      <c r="M65" s="283"/>
    </row>
    <row r="66" spans="1:13" s="52" customFormat="1" ht="58.5" customHeight="1">
      <c r="A66" s="267" t="s">
        <v>70</v>
      </c>
      <c r="B66" s="268"/>
      <c r="C66" s="284">
        <f>データ入力シート!C58</f>
        <v>0</v>
      </c>
      <c r="D66" s="284"/>
      <c r="E66" s="284"/>
      <c r="F66" s="64" t="s">
        <v>73</v>
      </c>
      <c r="G66" s="285">
        <f>データ入力シート!$N$7</f>
        <v>0</v>
      </c>
      <c r="H66" s="285"/>
      <c r="I66" s="285"/>
      <c r="J66" s="285"/>
      <c r="K66" s="271" t="s">
        <v>74</v>
      </c>
      <c r="L66" s="268"/>
      <c r="M66" s="69">
        <f>データ入力シート!G58</f>
        <v>0</v>
      </c>
    </row>
    <row r="67" spans="1:13" s="53" customFormat="1" ht="17.25" customHeight="1">
      <c r="D67" s="65"/>
      <c r="G67" s="66"/>
    </row>
    <row r="68" spans="1:13" s="53" customFormat="1" ht="17.25" customHeight="1">
      <c r="A68" s="58"/>
      <c r="B68" s="58"/>
      <c r="C68" s="58"/>
      <c r="D68" s="59"/>
      <c r="E68" s="58"/>
      <c r="F68" s="58"/>
      <c r="G68" s="60"/>
      <c r="H68" s="58"/>
      <c r="I68" s="58"/>
      <c r="J68" s="58"/>
      <c r="K68" s="58"/>
      <c r="L68" s="58"/>
      <c r="M68" s="58"/>
    </row>
    <row r="69" spans="1:13" s="52" customFormat="1" ht="27" customHeight="1">
      <c r="A69" s="255" t="s">
        <v>65</v>
      </c>
      <c r="B69" s="256"/>
      <c r="C69" s="67" t="s">
        <v>66</v>
      </c>
      <c r="D69" s="276">
        <f>データ入力シート!H59</f>
        <v>0</v>
      </c>
      <c r="E69" s="258"/>
      <c r="F69" s="61" t="s">
        <v>68</v>
      </c>
      <c r="G69" s="277">
        <f>データ入力シート!I59</f>
        <v>0</v>
      </c>
      <c r="H69" s="278"/>
      <c r="I69" s="278"/>
      <c r="J69" s="278"/>
      <c r="K69" s="278"/>
      <c r="L69" s="278"/>
      <c r="M69" s="279"/>
    </row>
    <row r="70" spans="1:13" s="52" customFormat="1" ht="27" customHeight="1">
      <c r="A70" s="262" t="s">
        <v>69</v>
      </c>
      <c r="B70" s="263"/>
      <c r="C70" s="280" t="str">
        <f>データ入力シート!A59&amp;データ入力シート!B59</f>
        <v/>
      </c>
      <c r="D70" s="280"/>
      <c r="E70" s="280"/>
      <c r="F70" s="68" t="s">
        <v>72</v>
      </c>
      <c r="G70" s="281">
        <f>データ入力シート!J59</f>
        <v>0</v>
      </c>
      <c r="H70" s="282"/>
      <c r="I70" s="282"/>
      <c r="J70" s="282"/>
      <c r="K70" s="282"/>
      <c r="L70" s="282"/>
      <c r="M70" s="283"/>
    </row>
    <row r="71" spans="1:13" s="52" customFormat="1" ht="58.5" customHeight="1">
      <c r="A71" s="267" t="s">
        <v>70</v>
      </c>
      <c r="B71" s="268"/>
      <c r="C71" s="284">
        <f>データ入力シート!C59</f>
        <v>0</v>
      </c>
      <c r="D71" s="284"/>
      <c r="E71" s="284"/>
      <c r="F71" s="64" t="s">
        <v>73</v>
      </c>
      <c r="G71" s="285">
        <f>データ入力シート!$N$7</f>
        <v>0</v>
      </c>
      <c r="H71" s="285"/>
      <c r="I71" s="285"/>
      <c r="J71" s="285"/>
      <c r="K71" s="271" t="s">
        <v>74</v>
      </c>
      <c r="L71" s="268"/>
      <c r="M71" s="69">
        <f>データ入力シート!G59</f>
        <v>0</v>
      </c>
    </row>
    <row r="72" spans="1:13" s="53" customFormat="1" ht="17.25" customHeight="1">
      <c r="D72" s="65"/>
      <c r="G72" s="66"/>
    </row>
    <row r="73" spans="1:13" s="53" customFormat="1" ht="17.25" customHeight="1">
      <c r="A73" s="58"/>
      <c r="B73" s="58"/>
      <c r="C73" s="58"/>
      <c r="D73" s="59"/>
      <c r="E73" s="58"/>
      <c r="F73" s="58"/>
      <c r="G73" s="60"/>
      <c r="H73" s="58"/>
      <c r="I73" s="58"/>
      <c r="J73" s="58"/>
      <c r="K73" s="58"/>
      <c r="L73" s="58"/>
      <c r="M73" s="58"/>
    </row>
    <row r="74" spans="1:13" s="52" customFormat="1" ht="27" customHeight="1">
      <c r="A74" s="255" t="s">
        <v>65</v>
      </c>
      <c r="B74" s="256"/>
      <c r="C74" s="67" t="s">
        <v>66</v>
      </c>
      <c r="D74" s="276">
        <f>データ入力シート!H60</f>
        <v>0</v>
      </c>
      <c r="E74" s="258"/>
      <c r="F74" s="61" t="s">
        <v>68</v>
      </c>
      <c r="G74" s="277">
        <f>データ入力シート!I60</f>
        <v>0</v>
      </c>
      <c r="H74" s="278"/>
      <c r="I74" s="278"/>
      <c r="J74" s="278"/>
      <c r="K74" s="278"/>
      <c r="L74" s="278"/>
      <c r="M74" s="279"/>
    </row>
    <row r="75" spans="1:13" s="52" customFormat="1" ht="27" customHeight="1">
      <c r="A75" s="262" t="s">
        <v>69</v>
      </c>
      <c r="B75" s="263"/>
      <c r="C75" s="280" t="str">
        <f>データ入力シート!A60&amp;データ入力シート!B60</f>
        <v/>
      </c>
      <c r="D75" s="280"/>
      <c r="E75" s="280"/>
      <c r="F75" s="68" t="s">
        <v>72</v>
      </c>
      <c r="G75" s="281">
        <f>データ入力シート!J60</f>
        <v>0</v>
      </c>
      <c r="H75" s="282"/>
      <c r="I75" s="282"/>
      <c r="J75" s="282"/>
      <c r="K75" s="282"/>
      <c r="L75" s="282"/>
      <c r="M75" s="283"/>
    </row>
    <row r="76" spans="1:13" s="52" customFormat="1" ht="58.5" customHeight="1">
      <c r="A76" s="267" t="s">
        <v>70</v>
      </c>
      <c r="B76" s="268"/>
      <c r="C76" s="284">
        <f>データ入力シート!C60</f>
        <v>0</v>
      </c>
      <c r="D76" s="284"/>
      <c r="E76" s="284"/>
      <c r="F76" s="64" t="s">
        <v>73</v>
      </c>
      <c r="G76" s="285">
        <f>データ入力シート!$N$7</f>
        <v>0</v>
      </c>
      <c r="H76" s="285"/>
      <c r="I76" s="285"/>
      <c r="J76" s="285"/>
      <c r="K76" s="271" t="s">
        <v>74</v>
      </c>
      <c r="L76" s="268"/>
      <c r="M76" s="69">
        <f>データ入力シート!G60</f>
        <v>0</v>
      </c>
    </row>
    <row r="77" spans="1:13" s="53" customFormat="1" ht="17.25" customHeight="1">
      <c r="D77" s="65"/>
      <c r="G77" s="66"/>
    </row>
    <row r="78" spans="1:13" s="53" customFormat="1" ht="17.25" customHeight="1">
      <c r="A78" s="58"/>
      <c r="B78" s="58"/>
      <c r="C78" s="58"/>
      <c r="D78" s="59"/>
      <c r="E78" s="58"/>
      <c r="F78" s="58"/>
      <c r="G78" s="60"/>
      <c r="H78" s="58"/>
      <c r="I78" s="58"/>
      <c r="J78" s="58"/>
      <c r="K78" s="58"/>
      <c r="L78" s="58"/>
      <c r="M78" s="58"/>
    </row>
    <row r="79" spans="1:13" s="52" customFormat="1" ht="27" customHeight="1">
      <c r="A79" s="255" t="s">
        <v>65</v>
      </c>
      <c r="B79" s="256"/>
      <c r="C79" s="67" t="s">
        <v>66</v>
      </c>
      <c r="D79" s="276">
        <f>データ入力シート!H61</f>
        <v>0</v>
      </c>
      <c r="E79" s="258"/>
      <c r="F79" s="61" t="s">
        <v>68</v>
      </c>
      <c r="G79" s="277">
        <f>データ入力シート!I61</f>
        <v>0</v>
      </c>
      <c r="H79" s="278"/>
      <c r="I79" s="278"/>
      <c r="J79" s="278"/>
      <c r="K79" s="278"/>
      <c r="L79" s="278"/>
      <c r="M79" s="279"/>
    </row>
    <row r="80" spans="1:13" s="52" customFormat="1" ht="27" customHeight="1">
      <c r="A80" s="262" t="s">
        <v>69</v>
      </c>
      <c r="B80" s="263"/>
      <c r="C80" s="280" t="str">
        <f>データ入力シート!A61&amp;データ入力シート!B61</f>
        <v/>
      </c>
      <c r="D80" s="280"/>
      <c r="E80" s="280"/>
      <c r="F80" s="68" t="s">
        <v>72</v>
      </c>
      <c r="G80" s="281">
        <f>データ入力シート!J61</f>
        <v>0</v>
      </c>
      <c r="H80" s="282"/>
      <c r="I80" s="282"/>
      <c r="J80" s="282"/>
      <c r="K80" s="282"/>
      <c r="L80" s="282"/>
      <c r="M80" s="283"/>
    </row>
    <row r="81" spans="1:13" s="52" customFormat="1" ht="58.5" customHeight="1">
      <c r="A81" s="267" t="s">
        <v>70</v>
      </c>
      <c r="B81" s="268"/>
      <c r="C81" s="284">
        <f>データ入力シート!C61</f>
        <v>0</v>
      </c>
      <c r="D81" s="284"/>
      <c r="E81" s="284"/>
      <c r="F81" s="64" t="s">
        <v>73</v>
      </c>
      <c r="G81" s="285">
        <f>データ入力シート!$N$7</f>
        <v>0</v>
      </c>
      <c r="H81" s="285"/>
      <c r="I81" s="285"/>
      <c r="J81" s="285"/>
      <c r="K81" s="271" t="s">
        <v>74</v>
      </c>
      <c r="L81" s="268"/>
      <c r="M81" s="69">
        <f>データ入力シート!G61</f>
        <v>0</v>
      </c>
    </row>
    <row r="82" spans="1:13" s="53" customFormat="1" ht="17.25" customHeight="1">
      <c r="D82" s="65"/>
      <c r="G82" s="66"/>
    </row>
    <row r="83" spans="1:13" s="53" customFormat="1" ht="17.25" customHeight="1">
      <c r="A83" s="58"/>
      <c r="B83" s="58"/>
      <c r="C83" s="58"/>
      <c r="D83" s="59"/>
      <c r="E83" s="58"/>
      <c r="F83" s="58"/>
      <c r="G83" s="60"/>
      <c r="H83" s="58"/>
      <c r="I83" s="58"/>
      <c r="J83" s="58"/>
      <c r="K83" s="58"/>
      <c r="L83" s="58"/>
      <c r="M83" s="58"/>
    </row>
    <row r="84" spans="1:13" s="52" customFormat="1" ht="27" customHeight="1">
      <c r="A84" s="255" t="s">
        <v>65</v>
      </c>
      <c r="B84" s="256"/>
      <c r="C84" s="67" t="s">
        <v>66</v>
      </c>
      <c r="D84" s="276">
        <f>データ入力シート!H62</f>
        <v>0</v>
      </c>
      <c r="E84" s="258"/>
      <c r="F84" s="61" t="s">
        <v>68</v>
      </c>
      <c r="G84" s="277">
        <f>データ入力シート!I62</f>
        <v>0</v>
      </c>
      <c r="H84" s="278"/>
      <c r="I84" s="278"/>
      <c r="J84" s="278"/>
      <c r="K84" s="278"/>
      <c r="L84" s="278"/>
      <c r="M84" s="279"/>
    </row>
    <row r="85" spans="1:13" s="52" customFormat="1" ht="27" customHeight="1">
      <c r="A85" s="262" t="s">
        <v>69</v>
      </c>
      <c r="B85" s="263"/>
      <c r="C85" s="280" t="str">
        <f>データ入力シート!A62&amp;データ入力シート!B62</f>
        <v/>
      </c>
      <c r="D85" s="280"/>
      <c r="E85" s="280"/>
      <c r="F85" s="68" t="s">
        <v>72</v>
      </c>
      <c r="G85" s="281">
        <f>データ入力シート!J62</f>
        <v>0</v>
      </c>
      <c r="H85" s="282"/>
      <c r="I85" s="282"/>
      <c r="J85" s="282"/>
      <c r="K85" s="282"/>
      <c r="L85" s="282"/>
      <c r="M85" s="283"/>
    </row>
    <row r="86" spans="1:13" s="52" customFormat="1" ht="58.5" customHeight="1">
      <c r="A86" s="267" t="s">
        <v>70</v>
      </c>
      <c r="B86" s="268"/>
      <c r="C86" s="284">
        <f>データ入力シート!C62</f>
        <v>0</v>
      </c>
      <c r="D86" s="284"/>
      <c r="E86" s="284"/>
      <c r="F86" s="64" t="s">
        <v>73</v>
      </c>
      <c r="G86" s="285">
        <f>データ入力シート!$N$7</f>
        <v>0</v>
      </c>
      <c r="H86" s="285"/>
      <c r="I86" s="285"/>
      <c r="J86" s="285"/>
      <c r="K86" s="271" t="s">
        <v>74</v>
      </c>
      <c r="L86" s="268"/>
      <c r="M86" s="69">
        <f>データ入力シート!G62</f>
        <v>0</v>
      </c>
    </row>
    <row r="87" spans="1:13" s="53" customFormat="1" ht="17.25" customHeight="1">
      <c r="D87" s="65"/>
      <c r="G87" s="66"/>
    </row>
    <row r="88" spans="1:13" s="53" customFormat="1" ht="17.25" customHeight="1">
      <c r="A88" s="58"/>
      <c r="B88" s="58"/>
      <c r="C88" s="58"/>
      <c r="D88" s="59"/>
      <c r="E88" s="58"/>
      <c r="F88" s="58"/>
      <c r="G88" s="60"/>
      <c r="H88" s="58"/>
      <c r="I88" s="58"/>
      <c r="J88" s="58"/>
      <c r="K88" s="58"/>
      <c r="L88" s="58"/>
      <c r="M88" s="58"/>
    </row>
    <row r="89" spans="1:13" s="52" customFormat="1" ht="27" customHeight="1">
      <c r="A89" s="255" t="s">
        <v>65</v>
      </c>
      <c r="B89" s="256"/>
      <c r="C89" s="67" t="s">
        <v>66</v>
      </c>
      <c r="D89" s="276">
        <f>データ入力シート!H63</f>
        <v>0</v>
      </c>
      <c r="E89" s="258"/>
      <c r="F89" s="61" t="s">
        <v>68</v>
      </c>
      <c r="G89" s="277">
        <f>データ入力シート!I63</f>
        <v>0</v>
      </c>
      <c r="H89" s="278"/>
      <c r="I89" s="278"/>
      <c r="J89" s="278"/>
      <c r="K89" s="278"/>
      <c r="L89" s="278"/>
      <c r="M89" s="279"/>
    </row>
    <row r="90" spans="1:13" s="52" customFormat="1" ht="27" customHeight="1">
      <c r="A90" s="262" t="s">
        <v>69</v>
      </c>
      <c r="B90" s="263"/>
      <c r="C90" s="280" t="str">
        <f>データ入力シート!A63&amp;データ入力シート!B63</f>
        <v/>
      </c>
      <c r="D90" s="280"/>
      <c r="E90" s="280"/>
      <c r="F90" s="68" t="s">
        <v>72</v>
      </c>
      <c r="G90" s="281">
        <f>データ入力シート!J63</f>
        <v>0</v>
      </c>
      <c r="H90" s="282"/>
      <c r="I90" s="282"/>
      <c r="J90" s="282"/>
      <c r="K90" s="282"/>
      <c r="L90" s="282"/>
      <c r="M90" s="283"/>
    </row>
    <row r="91" spans="1:13" s="52" customFormat="1" ht="58.5" customHeight="1">
      <c r="A91" s="267" t="s">
        <v>70</v>
      </c>
      <c r="B91" s="268"/>
      <c r="C91" s="284">
        <f>データ入力シート!C63</f>
        <v>0</v>
      </c>
      <c r="D91" s="284"/>
      <c r="E91" s="284"/>
      <c r="F91" s="64" t="s">
        <v>73</v>
      </c>
      <c r="G91" s="285">
        <f>データ入力シート!$N$7</f>
        <v>0</v>
      </c>
      <c r="H91" s="285"/>
      <c r="I91" s="285"/>
      <c r="J91" s="285"/>
      <c r="K91" s="271" t="s">
        <v>74</v>
      </c>
      <c r="L91" s="268"/>
      <c r="M91" s="69">
        <f>データ入力シート!G63</f>
        <v>0</v>
      </c>
    </row>
    <row r="92" spans="1:13" s="53" customFormat="1" ht="17.25" customHeight="1">
      <c r="D92" s="65"/>
      <c r="G92" s="66"/>
    </row>
    <row r="93" spans="1:13" s="53" customFormat="1" ht="17.25" customHeight="1">
      <c r="A93" s="58"/>
      <c r="B93" s="58"/>
      <c r="C93" s="58"/>
      <c r="D93" s="59"/>
      <c r="E93" s="58"/>
      <c r="F93" s="58"/>
      <c r="G93" s="60"/>
      <c r="H93" s="58"/>
      <c r="I93" s="58"/>
      <c r="J93" s="58"/>
      <c r="K93" s="58"/>
      <c r="L93" s="58"/>
      <c r="M93" s="58"/>
    </row>
    <row r="94" spans="1:13" s="52" customFormat="1" ht="27" customHeight="1">
      <c r="A94" s="255" t="s">
        <v>65</v>
      </c>
      <c r="B94" s="256"/>
      <c r="C94" s="67" t="s">
        <v>66</v>
      </c>
      <c r="D94" s="276">
        <f>データ入力シート!H64</f>
        <v>0</v>
      </c>
      <c r="E94" s="258"/>
      <c r="F94" s="61" t="s">
        <v>68</v>
      </c>
      <c r="G94" s="277">
        <f>データ入力シート!I64</f>
        <v>0</v>
      </c>
      <c r="H94" s="278"/>
      <c r="I94" s="278"/>
      <c r="J94" s="278"/>
      <c r="K94" s="278"/>
      <c r="L94" s="278"/>
      <c r="M94" s="279"/>
    </row>
    <row r="95" spans="1:13" s="52" customFormat="1" ht="27" customHeight="1">
      <c r="A95" s="262" t="s">
        <v>69</v>
      </c>
      <c r="B95" s="263"/>
      <c r="C95" s="280" t="str">
        <f>データ入力シート!A64&amp;データ入力シート!B64</f>
        <v/>
      </c>
      <c r="D95" s="280"/>
      <c r="E95" s="280"/>
      <c r="F95" s="68" t="s">
        <v>72</v>
      </c>
      <c r="G95" s="281">
        <f>データ入力シート!J64</f>
        <v>0</v>
      </c>
      <c r="H95" s="282"/>
      <c r="I95" s="282"/>
      <c r="J95" s="282"/>
      <c r="K95" s="282"/>
      <c r="L95" s="282"/>
      <c r="M95" s="283"/>
    </row>
    <row r="96" spans="1:13" s="52" customFormat="1" ht="58.5" customHeight="1">
      <c r="A96" s="267" t="s">
        <v>70</v>
      </c>
      <c r="B96" s="268"/>
      <c r="C96" s="284">
        <f>データ入力シート!C64</f>
        <v>0</v>
      </c>
      <c r="D96" s="284"/>
      <c r="E96" s="284"/>
      <c r="F96" s="64" t="s">
        <v>73</v>
      </c>
      <c r="G96" s="285">
        <f>データ入力シート!$N$7</f>
        <v>0</v>
      </c>
      <c r="H96" s="285"/>
      <c r="I96" s="285"/>
      <c r="J96" s="285"/>
      <c r="K96" s="271" t="s">
        <v>74</v>
      </c>
      <c r="L96" s="268"/>
      <c r="M96" s="69">
        <f>データ入力シート!G64</f>
        <v>0</v>
      </c>
    </row>
    <row r="97" spans="1:13" s="53" customFormat="1" ht="17.25" customHeight="1">
      <c r="D97" s="65"/>
      <c r="G97" s="66"/>
    </row>
    <row r="98" spans="1:13" s="53" customFormat="1" ht="17.25" customHeight="1">
      <c r="A98" s="58"/>
      <c r="B98" s="58"/>
      <c r="C98" s="58"/>
      <c r="D98" s="59"/>
      <c r="E98" s="58"/>
      <c r="F98" s="58"/>
      <c r="G98" s="60"/>
      <c r="H98" s="58"/>
      <c r="I98" s="58"/>
      <c r="J98" s="58"/>
      <c r="K98" s="58"/>
      <c r="L98" s="58"/>
      <c r="M98" s="58"/>
    </row>
    <row r="99" spans="1:13" s="52" customFormat="1" ht="27" customHeight="1">
      <c r="A99" s="255" t="s">
        <v>65</v>
      </c>
      <c r="B99" s="256"/>
      <c r="C99" s="67" t="s">
        <v>66</v>
      </c>
      <c r="D99" s="276">
        <f>データ入力シート!H65</f>
        <v>0</v>
      </c>
      <c r="E99" s="258"/>
      <c r="F99" s="61" t="s">
        <v>68</v>
      </c>
      <c r="G99" s="277">
        <f>データ入力シート!I65</f>
        <v>0</v>
      </c>
      <c r="H99" s="278"/>
      <c r="I99" s="278"/>
      <c r="J99" s="278"/>
      <c r="K99" s="278"/>
      <c r="L99" s="278"/>
      <c r="M99" s="279"/>
    </row>
    <row r="100" spans="1:13" s="52" customFormat="1" ht="27" customHeight="1">
      <c r="A100" s="262" t="s">
        <v>69</v>
      </c>
      <c r="B100" s="263"/>
      <c r="C100" s="280" t="str">
        <f>データ入力シート!A65&amp;データ入力シート!B65</f>
        <v/>
      </c>
      <c r="D100" s="280"/>
      <c r="E100" s="280"/>
      <c r="F100" s="68" t="s">
        <v>72</v>
      </c>
      <c r="G100" s="281">
        <f>データ入力シート!J65</f>
        <v>0</v>
      </c>
      <c r="H100" s="282"/>
      <c r="I100" s="282"/>
      <c r="J100" s="282"/>
      <c r="K100" s="282"/>
      <c r="L100" s="282"/>
      <c r="M100" s="283"/>
    </row>
    <row r="101" spans="1:13" s="52" customFormat="1" ht="58.5" customHeight="1">
      <c r="A101" s="267" t="s">
        <v>70</v>
      </c>
      <c r="B101" s="268"/>
      <c r="C101" s="284">
        <f>データ入力シート!C65</f>
        <v>0</v>
      </c>
      <c r="D101" s="284"/>
      <c r="E101" s="284"/>
      <c r="F101" s="64" t="s">
        <v>73</v>
      </c>
      <c r="G101" s="285">
        <f>データ入力シート!$N$7</f>
        <v>0</v>
      </c>
      <c r="H101" s="285"/>
      <c r="I101" s="285"/>
      <c r="J101" s="285"/>
      <c r="K101" s="271" t="s">
        <v>74</v>
      </c>
      <c r="L101" s="268"/>
      <c r="M101" s="69">
        <f>データ入力シート!G65</f>
        <v>0</v>
      </c>
    </row>
    <row r="102" spans="1:13" s="53" customFormat="1" ht="17.25" customHeight="1">
      <c r="D102" s="65"/>
      <c r="G102" s="66"/>
    </row>
    <row r="103" spans="1:13" s="53" customFormat="1" ht="17.25" customHeight="1">
      <c r="A103" s="58"/>
      <c r="B103" s="58"/>
      <c r="C103" s="58"/>
      <c r="D103" s="59"/>
      <c r="E103" s="58"/>
      <c r="F103" s="58"/>
      <c r="G103" s="60"/>
      <c r="H103" s="58"/>
      <c r="I103" s="58"/>
      <c r="J103" s="58"/>
      <c r="K103" s="58"/>
      <c r="L103" s="58"/>
      <c r="M103" s="58"/>
    </row>
    <row r="104" spans="1:13" s="52" customFormat="1" ht="27" customHeight="1">
      <c r="A104" s="255" t="s">
        <v>65</v>
      </c>
      <c r="B104" s="256"/>
      <c r="C104" s="67" t="s">
        <v>66</v>
      </c>
      <c r="D104" s="276">
        <f>データ入力シート!H66</f>
        <v>0</v>
      </c>
      <c r="E104" s="258"/>
      <c r="F104" s="61" t="s">
        <v>68</v>
      </c>
      <c r="G104" s="277">
        <f>データ入力シート!I66</f>
        <v>0</v>
      </c>
      <c r="H104" s="278"/>
      <c r="I104" s="278"/>
      <c r="J104" s="278"/>
      <c r="K104" s="278"/>
      <c r="L104" s="278"/>
      <c r="M104" s="279"/>
    </row>
    <row r="105" spans="1:13" s="52" customFormat="1" ht="27" customHeight="1">
      <c r="A105" s="262" t="s">
        <v>69</v>
      </c>
      <c r="B105" s="263"/>
      <c r="C105" s="280" t="str">
        <f>データ入力シート!A66&amp;データ入力シート!B66</f>
        <v/>
      </c>
      <c r="D105" s="280"/>
      <c r="E105" s="280"/>
      <c r="F105" s="68" t="s">
        <v>72</v>
      </c>
      <c r="G105" s="281">
        <f>データ入力シート!J66</f>
        <v>0</v>
      </c>
      <c r="H105" s="282"/>
      <c r="I105" s="282"/>
      <c r="J105" s="282"/>
      <c r="K105" s="282"/>
      <c r="L105" s="282"/>
      <c r="M105" s="283"/>
    </row>
    <row r="106" spans="1:13" s="52" customFormat="1" ht="58.5" customHeight="1">
      <c r="A106" s="267" t="s">
        <v>70</v>
      </c>
      <c r="B106" s="268"/>
      <c r="C106" s="284">
        <f>データ入力シート!C66</f>
        <v>0</v>
      </c>
      <c r="D106" s="284"/>
      <c r="E106" s="284"/>
      <c r="F106" s="64" t="s">
        <v>73</v>
      </c>
      <c r="G106" s="285">
        <f>データ入力シート!$N$7</f>
        <v>0</v>
      </c>
      <c r="H106" s="285"/>
      <c r="I106" s="285"/>
      <c r="J106" s="285"/>
      <c r="K106" s="271" t="s">
        <v>74</v>
      </c>
      <c r="L106" s="268"/>
      <c r="M106" s="69">
        <f>データ入力シート!G66</f>
        <v>0</v>
      </c>
    </row>
    <row r="107" spans="1:13" s="53" customFormat="1" ht="17.25" customHeight="1">
      <c r="D107" s="65"/>
      <c r="G107" s="66"/>
    </row>
    <row r="108" spans="1:13" s="53" customFormat="1" ht="17.25" customHeight="1">
      <c r="A108" s="58"/>
      <c r="B108" s="58"/>
      <c r="C108" s="58"/>
      <c r="D108" s="59"/>
      <c r="E108" s="58"/>
      <c r="F108" s="58"/>
      <c r="G108" s="70"/>
      <c r="H108" s="58"/>
      <c r="I108" s="58"/>
      <c r="J108" s="58"/>
      <c r="K108" s="58"/>
      <c r="L108" s="58"/>
      <c r="M108" s="58"/>
    </row>
    <row r="109" spans="1:13" s="52" customFormat="1" ht="27" customHeight="1">
      <c r="A109" s="255" t="s">
        <v>65</v>
      </c>
      <c r="B109" s="256"/>
      <c r="C109" s="67" t="s">
        <v>66</v>
      </c>
      <c r="D109" s="276">
        <f>データ入力シート!H67</f>
        <v>0</v>
      </c>
      <c r="E109" s="258"/>
      <c r="F109" s="61" t="s">
        <v>68</v>
      </c>
      <c r="G109" s="277">
        <f>データ入力シート!I67</f>
        <v>0</v>
      </c>
      <c r="H109" s="278"/>
      <c r="I109" s="278"/>
      <c r="J109" s="278"/>
      <c r="K109" s="278"/>
      <c r="L109" s="278"/>
      <c r="M109" s="279"/>
    </row>
    <row r="110" spans="1:13" s="52" customFormat="1" ht="27" customHeight="1">
      <c r="A110" s="262" t="s">
        <v>69</v>
      </c>
      <c r="B110" s="263"/>
      <c r="C110" s="280" t="str">
        <f>データ入力シート!A67&amp;データ入力シート!B67</f>
        <v/>
      </c>
      <c r="D110" s="280"/>
      <c r="E110" s="280"/>
      <c r="F110" s="68" t="s">
        <v>72</v>
      </c>
      <c r="G110" s="281">
        <f>データ入力シート!J67</f>
        <v>0</v>
      </c>
      <c r="H110" s="282"/>
      <c r="I110" s="282"/>
      <c r="J110" s="282"/>
      <c r="K110" s="282"/>
      <c r="L110" s="282"/>
      <c r="M110" s="283"/>
    </row>
    <row r="111" spans="1:13" s="52" customFormat="1" ht="58.5" customHeight="1">
      <c r="A111" s="267" t="s">
        <v>70</v>
      </c>
      <c r="B111" s="268"/>
      <c r="C111" s="284">
        <f>データ入力シート!C67</f>
        <v>0</v>
      </c>
      <c r="D111" s="284"/>
      <c r="E111" s="284"/>
      <c r="F111" s="64" t="s">
        <v>73</v>
      </c>
      <c r="G111" s="285">
        <f>データ入力シート!$N$7</f>
        <v>0</v>
      </c>
      <c r="H111" s="285"/>
      <c r="I111" s="285"/>
      <c r="J111" s="285"/>
      <c r="K111" s="271" t="s">
        <v>74</v>
      </c>
      <c r="L111" s="268"/>
      <c r="M111" s="69">
        <f>データ入力シート!G67</f>
        <v>0</v>
      </c>
    </row>
    <row r="112" spans="1:13" s="53" customFormat="1" ht="17.25" customHeight="1">
      <c r="D112" s="65"/>
      <c r="E112" s="65"/>
      <c r="G112" s="66"/>
    </row>
    <row r="113" spans="1:13" s="53" customFormat="1" ht="17.25" customHeight="1">
      <c r="A113" s="58"/>
      <c r="B113" s="58"/>
      <c r="C113" s="58"/>
      <c r="D113" s="59"/>
      <c r="E113" s="58"/>
      <c r="F113" s="58"/>
      <c r="G113" s="60"/>
      <c r="H113" s="58"/>
      <c r="I113" s="58"/>
      <c r="J113" s="58"/>
      <c r="K113" s="58"/>
      <c r="L113" s="58"/>
      <c r="M113" s="58"/>
    </row>
    <row r="114" spans="1:13" s="52" customFormat="1" ht="27" customHeight="1">
      <c r="A114" s="255" t="s">
        <v>65</v>
      </c>
      <c r="B114" s="256"/>
      <c r="C114" s="67" t="s">
        <v>66</v>
      </c>
      <c r="D114" s="276">
        <f>データ入力シート!H68</f>
        <v>0</v>
      </c>
      <c r="E114" s="258"/>
      <c r="F114" s="61" t="s">
        <v>68</v>
      </c>
      <c r="G114" s="277">
        <f>データ入力シート!I68</f>
        <v>0</v>
      </c>
      <c r="H114" s="278"/>
      <c r="I114" s="278"/>
      <c r="J114" s="278"/>
      <c r="K114" s="278"/>
      <c r="L114" s="278"/>
      <c r="M114" s="279"/>
    </row>
    <row r="115" spans="1:13" s="52" customFormat="1" ht="27" customHeight="1">
      <c r="A115" s="262" t="s">
        <v>69</v>
      </c>
      <c r="B115" s="263"/>
      <c r="C115" s="280" t="str">
        <f>データ入力シート!A68&amp;データ入力シート!B68</f>
        <v/>
      </c>
      <c r="D115" s="280"/>
      <c r="E115" s="280"/>
      <c r="F115" s="68" t="s">
        <v>72</v>
      </c>
      <c r="G115" s="281">
        <f>データ入力シート!J68</f>
        <v>0</v>
      </c>
      <c r="H115" s="282"/>
      <c r="I115" s="282"/>
      <c r="J115" s="282"/>
      <c r="K115" s="282"/>
      <c r="L115" s="282"/>
      <c r="M115" s="283"/>
    </row>
    <row r="116" spans="1:13" s="52" customFormat="1" ht="58.5" customHeight="1">
      <c r="A116" s="267" t="s">
        <v>70</v>
      </c>
      <c r="B116" s="268"/>
      <c r="C116" s="284">
        <f>データ入力シート!C68</f>
        <v>0</v>
      </c>
      <c r="D116" s="284"/>
      <c r="E116" s="284"/>
      <c r="F116" s="64" t="s">
        <v>73</v>
      </c>
      <c r="G116" s="285">
        <f>データ入力シート!$N$7</f>
        <v>0</v>
      </c>
      <c r="H116" s="285"/>
      <c r="I116" s="285"/>
      <c r="J116" s="285"/>
      <c r="K116" s="271" t="s">
        <v>74</v>
      </c>
      <c r="L116" s="268"/>
      <c r="M116" s="69">
        <f>データ入力シート!G68</f>
        <v>0</v>
      </c>
    </row>
    <row r="117" spans="1:13" s="53" customFormat="1" ht="17.25" customHeight="1">
      <c r="D117" s="65"/>
      <c r="G117" s="66"/>
    </row>
    <row r="118" spans="1:13" s="53" customFormat="1" ht="17.25" customHeight="1">
      <c r="A118" s="58"/>
      <c r="B118" s="58"/>
      <c r="C118" s="58"/>
      <c r="D118" s="59"/>
      <c r="E118" s="58"/>
      <c r="F118" s="58"/>
      <c r="G118" s="60"/>
      <c r="H118" s="58"/>
      <c r="I118" s="58"/>
      <c r="J118" s="58"/>
      <c r="K118" s="58"/>
      <c r="L118" s="58"/>
      <c r="M118" s="58"/>
    </row>
    <row r="119" spans="1:13" s="52" customFormat="1" ht="27" customHeight="1">
      <c r="A119" s="255" t="s">
        <v>65</v>
      </c>
      <c r="B119" s="256"/>
      <c r="C119" s="67" t="s">
        <v>66</v>
      </c>
      <c r="D119" s="276">
        <f>データ入力シート!H69</f>
        <v>0</v>
      </c>
      <c r="E119" s="258"/>
      <c r="F119" s="61" t="s">
        <v>68</v>
      </c>
      <c r="G119" s="277">
        <f>データ入力シート!I69</f>
        <v>0</v>
      </c>
      <c r="H119" s="278"/>
      <c r="I119" s="278"/>
      <c r="J119" s="278"/>
      <c r="K119" s="278"/>
      <c r="L119" s="278"/>
      <c r="M119" s="279"/>
    </row>
    <row r="120" spans="1:13" s="52" customFormat="1" ht="27" customHeight="1">
      <c r="A120" s="262" t="s">
        <v>69</v>
      </c>
      <c r="B120" s="263"/>
      <c r="C120" s="280" t="str">
        <f>データ入力シート!A69&amp;データ入力シート!B69</f>
        <v/>
      </c>
      <c r="D120" s="280"/>
      <c r="E120" s="280"/>
      <c r="F120" s="68" t="s">
        <v>72</v>
      </c>
      <c r="G120" s="281">
        <f>データ入力シート!J69</f>
        <v>0</v>
      </c>
      <c r="H120" s="282"/>
      <c r="I120" s="282"/>
      <c r="J120" s="282"/>
      <c r="K120" s="282"/>
      <c r="L120" s="282"/>
      <c r="M120" s="283"/>
    </row>
    <row r="121" spans="1:13" s="52" customFormat="1" ht="58.5" customHeight="1">
      <c r="A121" s="267" t="s">
        <v>70</v>
      </c>
      <c r="B121" s="268"/>
      <c r="C121" s="284">
        <f>データ入力シート!C69</f>
        <v>0</v>
      </c>
      <c r="D121" s="284"/>
      <c r="E121" s="284"/>
      <c r="F121" s="64" t="s">
        <v>73</v>
      </c>
      <c r="G121" s="285">
        <f>データ入力シート!$N$7</f>
        <v>0</v>
      </c>
      <c r="H121" s="285"/>
      <c r="I121" s="285"/>
      <c r="J121" s="285"/>
      <c r="K121" s="271" t="s">
        <v>74</v>
      </c>
      <c r="L121" s="268"/>
      <c r="M121" s="69">
        <f>データ入力シート!G69</f>
        <v>0</v>
      </c>
    </row>
    <row r="122" spans="1:13" s="53" customFormat="1" ht="17.25" customHeight="1">
      <c r="D122" s="65"/>
      <c r="G122" s="66"/>
    </row>
    <row r="123" spans="1:13" s="53" customFormat="1" ht="17.25" customHeight="1">
      <c r="A123" s="58"/>
      <c r="B123" s="58"/>
      <c r="C123" s="58"/>
      <c r="D123" s="59"/>
      <c r="E123" s="58"/>
      <c r="F123" s="58"/>
      <c r="G123" s="60"/>
      <c r="H123" s="58"/>
      <c r="I123" s="58"/>
      <c r="J123" s="58"/>
      <c r="K123" s="58"/>
      <c r="L123" s="58"/>
      <c r="M123" s="58"/>
    </row>
    <row r="124" spans="1:13" s="52" customFormat="1" ht="27" customHeight="1">
      <c r="A124" s="255" t="s">
        <v>65</v>
      </c>
      <c r="B124" s="256"/>
      <c r="C124" s="67" t="s">
        <v>66</v>
      </c>
      <c r="D124" s="276">
        <f>データ入力シート!H70</f>
        <v>0</v>
      </c>
      <c r="E124" s="258"/>
      <c r="F124" s="61" t="s">
        <v>68</v>
      </c>
      <c r="G124" s="277">
        <f>データ入力シート!I70</f>
        <v>0</v>
      </c>
      <c r="H124" s="278"/>
      <c r="I124" s="278"/>
      <c r="J124" s="278"/>
      <c r="K124" s="278"/>
      <c r="L124" s="278"/>
      <c r="M124" s="279"/>
    </row>
    <row r="125" spans="1:13" s="52" customFormat="1" ht="27" customHeight="1">
      <c r="A125" s="262" t="s">
        <v>69</v>
      </c>
      <c r="B125" s="263"/>
      <c r="C125" s="280" t="str">
        <f>データ入力シート!A70&amp;データ入力シート!B70</f>
        <v/>
      </c>
      <c r="D125" s="280"/>
      <c r="E125" s="280"/>
      <c r="F125" s="68" t="s">
        <v>72</v>
      </c>
      <c r="G125" s="281">
        <f>データ入力シート!J70</f>
        <v>0</v>
      </c>
      <c r="H125" s="282"/>
      <c r="I125" s="282"/>
      <c r="J125" s="282"/>
      <c r="K125" s="282"/>
      <c r="L125" s="282"/>
      <c r="M125" s="283"/>
    </row>
    <row r="126" spans="1:13" s="52" customFormat="1" ht="58.5" customHeight="1">
      <c r="A126" s="267" t="s">
        <v>70</v>
      </c>
      <c r="B126" s="268"/>
      <c r="C126" s="284">
        <f>データ入力シート!C70</f>
        <v>0</v>
      </c>
      <c r="D126" s="284"/>
      <c r="E126" s="284"/>
      <c r="F126" s="64" t="s">
        <v>73</v>
      </c>
      <c r="G126" s="285">
        <f>データ入力シート!$N$7</f>
        <v>0</v>
      </c>
      <c r="H126" s="285"/>
      <c r="I126" s="285"/>
      <c r="J126" s="285"/>
      <c r="K126" s="271" t="s">
        <v>74</v>
      </c>
      <c r="L126" s="268"/>
      <c r="M126" s="69">
        <f>データ入力シート!G70</f>
        <v>0</v>
      </c>
    </row>
    <row r="127" spans="1:13" s="53" customFormat="1" ht="17.25" customHeight="1">
      <c r="D127" s="65"/>
      <c r="G127" s="66"/>
    </row>
    <row r="128" spans="1:13" s="53" customFormat="1" ht="17.25" customHeight="1">
      <c r="A128" s="58"/>
      <c r="B128" s="58"/>
      <c r="C128" s="58"/>
      <c r="D128" s="59"/>
      <c r="E128" s="58"/>
      <c r="F128" s="58"/>
      <c r="G128" s="60"/>
      <c r="H128" s="58"/>
      <c r="I128" s="58"/>
      <c r="J128" s="58"/>
      <c r="K128" s="58"/>
      <c r="L128" s="58"/>
      <c r="M128" s="58"/>
    </row>
    <row r="129" spans="1:13" s="52" customFormat="1" ht="27" customHeight="1">
      <c r="A129" s="255" t="s">
        <v>65</v>
      </c>
      <c r="B129" s="256"/>
      <c r="C129" s="67" t="s">
        <v>66</v>
      </c>
      <c r="D129" s="276">
        <f>データ入力シート!H71</f>
        <v>0</v>
      </c>
      <c r="E129" s="258"/>
      <c r="F129" s="61" t="s">
        <v>68</v>
      </c>
      <c r="G129" s="277">
        <f>データ入力シート!I71</f>
        <v>0</v>
      </c>
      <c r="H129" s="278"/>
      <c r="I129" s="278"/>
      <c r="J129" s="278"/>
      <c r="K129" s="278"/>
      <c r="L129" s="278"/>
      <c r="M129" s="279"/>
    </row>
    <row r="130" spans="1:13" s="52" customFormat="1" ht="27" customHeight="1">
      <c r="A130" s="262" t="s">
        <v>69</v>
      </c>
      <c r="B130" s="263"/>
      <c r="C130" s="280" t="str">
        <f>データ入力シート!A71&amp;データ入力シート!B71</f>
        <v/>
      </c>
      <c r="D130" s="280"/>
      <c r="E130" s="280"/>
      <c r="F130" s="68" t="s">
        <v>72</v>
      </c>
      <c r="G130" s="281">
        <f>データ入力シート!J71</f>
        <v>0</v>
      </c>
      <c r="H130" s="282"/>
      <c r="I130" s="282"/>
      <c r="J130" s="282"/>
      <c r="K130" s="282"/>
      <c r="L130" s="282"/>
      <c r="M130" s="283"/>
    </row>
    <row r="131" spans="1:13" s="52" customFormat="1" ht="58.5" customHeight="1">
      <c r="A131" s="267" t="s">
        <v>70</v>
      </c>
      <c r="B131" s="268"/>
      <c r="C131" s="284">
        <f>データ入力シート!C71</f>
        <v>0</v>
      </c>
      <c r="D131" s="284"/>
      <c r="E131" s="284"/>
      <c r="F131" s="64" t="s">
        <v>73</v>
      </c>
      <c r="G131" s="285">
        <f>データ入力シート!$N$7</f>
        <v>0</v>
      </c>
      <c r="H131" s="285"/>
      <c r="I131" s="285"/>
      <c r="J131" s="285"/>
      <c r="K131" s="271" t="s">
        <v>74</v>
      </c>
      <c r="L131" s="268"/>
      <c r="M131" s="69">
        <f>データ入力シート!G71</f>
        <v>0</v>
      </c>
    </row>
    <row r="132" spans="1:13" s="53" customFormat="1" ht="17.25" customHeight="1">
      <c r="D132" s="65"/>
      <c r="E132" s="65"/>
      <c r="G132" s="66"/>
    </row>
    <row r="133" spans="1:13" s="53" customFormat="1" ht="17.25" customHeight="1">
      <c r="A133" s="58"/>
      <c r="B133" s="58"/>
      <c r="C133" s="58"/>
      <c r="D133" s="59"/>
      <c r="E133" s="58"/>
      <c r="F133" s="58"/>
      <c r="G133" s="60"/>
      <c r="H133" s="58"/>
      <c r="I133" s="58"/>
      <c r="J133" s="58"/>
      <c r="K133" s="58"/>
      <c r="L133" s="58"/>
      <c r="M133" s="58"/>
    </row>
    <row r="134" spans="1:13" s="52" customFormat="1" ht="27" customHeight="1">
      <c r="A134" s="255" t="s">
        <v>65</v>
      </c>
      <c r="B134" s="256"/>
      <c r="C134" s="67" t="s">
        <v>66</v>
      </c>
      <c r="D134" s="276">
        <f>データ入力シート!H72</f>
        <v>0</v>
      </c>
      <c r="E134" s="258"/>
      <c r="F134" s="61" t="s">
        <v>68</v>
      </c>
      <c r="G134" s="277">
        <f>データ入力シート!I72</f>
        <v>0</v>
      </c>
      <c r="H134" s="278"/>
      <c r="I134" s="278"/>
      <c r="J134" s="278"/>
      <c r="K134" s="278"/>
      <c r="L134" s="278"/>
      <c r="M134" s="279"/>
    </row>
    <row r="135" spans="1:13" s="52" customFormat="1" ht="27" customHeight="1">
      <c r="A135" s="262" t="s">
        <v>69</v>
      </c>
      <c r="B135" s="263"/>
      <c r="C135" s="280" t="str">
        <f>データ入力シート!A72&amp;データ入力シート!B72</f>
        <v/>
      </c>
      <c r="D135" s="280"/>
      <c r="E135" s="280"/>
      <c r="F135" s="68" t="s">
        <v>72</v>
      </c>
      <c r="G135" s="281">
        <f>データ入力シート!J72</f>
        <v>0</v>
      </c>
      <c r="H135" s="282"/>
      <c r="I135" s="282"/>
      <c r="J135" s="282"/>
      <c r="K135" s="282"/>
      <c r="L135" s="282"/>
      <c r="M135" s="283"/>
    </row>
    <row r="136" spans="1:13" s="52" customFormat="1" ht="58.5" customHeight="1">
      <c r="A136" s="267" t="s">
        <v>70</v>
      </c>
      <c r="B136" s="268"/>
      <c r="C136" s="284">
        <f>データ入力シート!C72</f>
        <v>0</v>
      </c>
      <c r="D136" s="284"/>
      <c r="E136" s="284"/>
      <c r="F136" s="64" t="s">
        <v>73</v>
      </c>
      <c r="G136" s="285">
        <f>データ入力シート!$N$7</f>
        <v>0</v>
      </c>
      <c r="H136" s="285"/>
      <c r="I136" s="285"/>
      <c r="J136" s="285"/>
      <c r="K136" s="271" t="s">
        <v>74</v>
      </c>
      <c r="L136" s="268"/>
      <c r="M136" s="69">
        <f>データ入力シート!G72</f>
        <v>0</v>
      </c>
    </row>
    <row r="137" spans="1:13" s="53" customFormat="1" ht="17.25" customHeight="1">
      <c r="D137" s="65"/>
      <c r="G137" s="66"/>
    </row>
    <row r="138" spans="1:13" s="53" customFormat="1" ht="17.25" customHeight="1">
      <c r="A138" s="58"/>
      <c r="B138" s="58"/>
      <c r="C138" s="58"/>
      <c r="D138" s="59"/>
      <c r="E138" s="58"/>
      <c r="F138" s="58"/>
      <c r="G138" s="60"/>
      <c r="H138" s="58"/>
      <c r="I138" s="58"/>
      <c r="J138" s="58"/>
      <c r="K138" s="58"/>
      <c r="L138" s="58"/>
      <c r="M138" s="58"/>
    </row>
    <row r="139" spans="1:13" s="52" customFormat="1" ht="27" customHeight="1">
      <c r="A139" s="255" t="s">
        <v>65</v>
      </c>
      <c r="B139" s="256"/>
      <c r="C139" s="67" t="s">
        <v>66</v>
      </c>
      <c r="D139" s="276">
        <f>データ入力シート!H73</f>
        <v>0</v>
      </c>
      <c r="E139" s="258"/>
      <c r="F139" s="61" t="s">
        <v>68</v>
      </c>
      <c r="G139" s="277">
        <f>データ入力シート!I73</f>
        <v>0</v>
      </c>
      <c r="H139" s="278"/>
      <c r="I139" s="278"/>
      <c r="J139" s="278"/>
      <c r="K139" s="278"/>
      <c r="L139" s="278"/>
      <c r="M139" s="279"/>
    </row>
    <row r="140" spans="1:13" s="52" customFormat="1" ht="27" customHeight="1">
      <c r="A140" s="262" t="s">
        <v>69</v>
      </c>
      <c r="B140" s="263"/>
      <c r="C140" s="280" t="str">
        <f>データ入力シート!A73&amp;データ入力シート!B73</f>
        <v/>
      </c>
      <c r="D140" s="280"/>
      <c r="E140" s="280"/>
      <c r="F140" s="68" t="s">
        <v>72</v>
      </c>
      <c r="G140" s="281">
        <f>データ入力シート!J73</f>
        <v>0</v>
      </c>
      <c r="H140" s="282"/>
      <c r="I140" s="282"/>
      <c r="J140" s="282"/>
      <c r="K140" s="282"/>
      <c r="L140" s="282"/>
      <c r="M140" s="283"/>
    </row>
    <row r="141" spans="1:13" s="52" customFormat="1" ht="58.5" customHeight="1">
      <c r="A141" s="267" t="s">
        <v>70</v>
      </c>
      <c r="B141" s="268"/>
      <c r="C141" s="284">
        <f>データ入力シート!C73</f>
        <v>0</v>
      </c>
      <c r="D141" s="284"/>
      <c r="E141" s="284"/>
      <c r="F141" s="64" t="s">
        <v>73</v>
      </c>
      <c r="G141" s="285">
        <f>データ入力シート!$N$7</f>
        <v>0</v>
      </c>
      <c r="H141" s="285"/>
      <c r="I141" s="285"/>
      <c r="J141" s="285"/>
      <c r="K141" s="271" t="s">
        <v>74</v>
      </c>
      <c r="L141" s="268"/>
      <c r="M141" s="69">
        <f>データ入力シート!G73</f>
        <v>0</v>
      </c>
    </row>
    <row r="142" spans="1:13" s="53" customFormat="1" ht="17.25" customHeight="1">
      <c r="D142" s="65"/>
      <c r="G142" s="66"/>
    </row>
    <row r="143" spans="1:13" s="54" customFormat="1" ht="17.25" customHeight="1">
      <c r="A143" s="58"/>
      <c r="B143" s="58"/>
      <c r="C143" s="58"/>
      <c r="D143" s="59"/>
      <c r="E143" s="58"/>
      <c r="F143" s="58"/>
      <c r="G143" s="60"/>
      <c r="H143" s="58"/>
      <c r="I143" s="58"/>
      <c r="J143" s="58"/>
      <c r="K143" s="58"/>
      <c r="L143" s="58"/>
      <c r="M143" s="58"/>
    </row>
    <row r="144" spans="1:13" s="55" customFormat="1" ht="27" customHeight="1">
      <c r="A144" s="71"/>
      <c r="B144" s="71"/>
      <c r="C144" s="71"/>
      <c r="D144" s="72"/>
      <c r="E144" s="72"/>
      <c r="F144" s="71"/>
      <c r="G144" s="73"/>
      <c r="H144" s="73"/>
      <c r="I144" s="73"/>
      <c r="J144" s="73"/>
      <c r="K144" s="73"/>
      <c r="L144" s="73"/>
      <c r="M144" s="73"/>
    </row>
    <row r="145" spans="1:13" s="55" customFormat="1" ht="27" customHeight="1">
      <c r="A145" s="71"/>
      <c r="B145" s="71"/>
      <c r="C145" s="72"/>
      <c r="D145" s="72"/>
      <c r="E145" s="72"/>
      <c r="F145" s="74"/>
      <c r="G145" s="73"/>
      <c r="H145" s="73"/>
      <c r="I145" s="73"/>
      <c r="J145" s="73"/>
      <c r="K145" s="73"/>
      <c r="L145" s="73"/>
      <c r="M145" s="73"/>
    </row>
    <row r="146" spans="1:13" s="55" customFormat="1" ht="58.5" customHeight="1">
      <c r="A146" s="71"/>
      <c r="B146" s="71"/>
      <c r="C146" s="75"/>
      <c r="D146" s="75"/>
      <c r="E146" s="75"/>
      <c r="F146" s="71"/>
      <c r="G146" s="76"/>
      <c r="H146" s="76"/>
      <c r="I146" s="76"/>
      <c r="J146" s="76"/>
      <c r="K146" s="74"/>
      <c r="L146" s="74"/>
      <c r="M146" s="75"/>
    </row>
    <row r="147" spans="1:13" s="54" customFormat="1" ht="17.25" customHeight="1">
      <c r="D147" s="77"/>
    </row>
    <row r="148" spans="1:13" s="54" customFormat="1" ht="17.25" customHeight="1">
      <c r="A148" s="55"/>
      <c r="B148" s="55"/>
      <c r="C148" s="55"/>
      <c r="D148" s="77"/>
      <c r="E148" s="55"/>
      <c r="F148" s="55"/>
      <c r="G148" s="55"/>
      <c r="H148" s="55"/>
      <c r="I148" s="55"/>
      <c r="J148" s="55"/>
      <c r="K148" s="55"/>
      <c r="L148" s="55"/>
      <c r="M148" s="55"/>
    </row>
    <row r="149" spans="1:13" s="55" customFormat="1" ht="27" customHeight="1">
      <c r="A149" s="71"/>
      <c r="B149" s="71"/>
      <c r="C149" s="71"/>
      <c r="D149" s="72"/>
      <c r="E149" s="72"/>
      <c r="F149" s="71"/>
      <c r="G149" s="73"/>
      <c r="H149" s="73"/>
      <c r="I149" s="73"/>
      <c r="J149" s="73"/>
      <c r="K149" s="73"/>
      <c r="L149" s="73"/>
      <c r="M149" s="73"/>
    </row>
    <row r="150" spans="1:13" s="55" customFormat="1" ht="27" customHeight="1">
      <c r="A150" s="71"/>
      <c r="B150" s="71"/>
      <c r="C150" s="72"/>
      <c r="D150" s="72"/>
      <c r="E150" s="72"/>
      <c r="F150" s="74"/>
      <c r="G150" s="73"/>
      <c r="H150" s="73"/>
      <c r="I150" s="73"/>
      <c r="J150" s="73"/>
      <c r="K150" s="73"/>
      <c r="L150" s="73"/>
      <c r="M150" s="73"/>
    </row>
    <row r="151" spans="1:13" s="55" customFormat="1" ht="58.5" customHeight="1">
      <c r="A151" s="71"/>
      <c r="B151" s="71"/>
      <c r="C151" s="75"/>
      <c r="D151" s="75"/>
      <c r="E151" s="75"/>
      <c r="F151" s="71"/>
      <c r="G151" s="76"/>
      <c r="H151" s="76"/>
      <c r="I151" s="76"/>
      <c r="J151" s="76"/>
      <c r="K151" s="74"/>
      <c r="L151" s="74"/>
      <c r="M151" s="75"/>
    </row>
    <row r="152" spans="1:13" s="54" customFormat="1" ht="17.25" customHeight="1">
      <c r="D152" s="77"/>
      <c r="M152" s="78">
        <v>1</v>
      </c>
    </row>
  </sheetData>
  <sheetProtection password="CCC9" sheet="1" objects="1" selectLockedCells="1" selectUnlockedCells="1"/>
  <mergeCells count="292">
    <mergeCell ref="A2:B2"/>
    <mergeCell ref="D2:E2"/>
    <mergeCell ref="G2:M2"/>
    <mergeCell ref="A3:B3"/>
    <mergeCell ref="C3:D3"/>
    <mergeCell ref="F3:H3"/>
    <mergeCell ref="I3:J3"/>
    <mergeCell ref="K3:M3"/>
    <mergeCell ref="A4:B4"/>
    <mergeCell ref="C4:D4"/>
    <mergeCell ref="F4:H4"/>
    <mergeCell ref="I4:J4"/>
    <mergeCell ref="K4:M4"/>
    <mergeCell ref="A5:B5"/>
    <mergeCell ref="C5:D5"/>
    <mergeCell ref="F5:H5"/>
    <mergeCell ref="I5:J5"/>
    <mergeCell ref="K5:M5"/>
    <mergeCell ref="A6:B6"/>
    <mergeCell ref="C6:H6"/>
    <mergeCell ref="I6:J6"/>
    <mergeCell ref="K6:M6"/>
    <mergeCell ref="A9:B9"/>
    <mergeCell ref="D9:E9"/>
    <mergeCell ref="G9:M9"/>
    <mergeCell ref="A10:B10"/>
    <mergeCell ref="C10:E10"/>
    <mergeCell ref="G10:M10"/>
    <mergeCell ref="A11:B11"/>
    <mergeCell ref="C11:E11"/>
    <mergeCell ref="G11:J11"/>
    <mergeCell ref="K11:L11"/>
    <mergeCell ref="A14:B14"/>
    <mergeCell ref="D14:E14"/>
    <mergeCell ref="G14:M14"/>
    <mergeCell ref="A15:B15"/>
    <mergeCell ref="C15:E15"/>
    <mergeCell ref="G15:M15"/>
    <mergeCell ref="A16:B16"/>
    <mergeCell ref="C16:E16"/>
    <mergeCell ref="G16:J16"/>
    <mergeCell ref="K16:L16"/>
    <mergeCell ref="A19:B19"/>
    <mergeCell ref="D19:E19"/>
    <mergeCell ref="G19:M19"/>
    <mergeCell ref="A20:B20"/>
    <mergeCell ref="C20:E20"/>
    <mergeCell ref="G20:M20"/>
    <mergeCell ref="A21:B21"/>
    <mergeCell ref="C21:E21"/>
    <mergeCell ref="G21:J21"/>
    <mergeCell ref="K21:L21"/>
    <mergeCell ref="A24:B24"/>
    <mergeCell ref="D24:E24"/>
    <mergeCell ref="G24:M24"/>
    <mergeCell ref="A25:B25"/>
    <mergeCell ref="C25:E25"/>
    <mergeCell ref="G25:M25"/>
    <mergeCell ref="A26:B26"/>
    <mergeCell ref="C26:E26"/>
    <mergeCell ref="G26:J26"/>
    <mergeCell ref="K26:L26"/>
    <mergeCell ref="A29:B29"/>
    <mergeCell ref="D29:E29"/>
    <mergeCell ref="G29:M29"/>
    <mergeCell ref="A30:B30"/>
    <mergeCell ref="C30:E30"/>
    <mergeCell ref="G30:M30"/>
    <mergeCell ref="A31:B31"/>
    <mergeCell ref="C31:E31"/>
    <mergeCell ref="G31:J31"/>
    <mergeCell ref="K31:L31"/>
    <mergeCell ref="A34:B34"/>
    <mergeCell ref="D34:E34"/>
    <mergeCell ref="G34:M34"/>
    <mergeCell ref="A35:B35"/>
    <mergeCell ref="C35:E35"/>
    <mergeCell ref="G35:M35"/>
    <mergeCell ref="A36:B36"/>
    <mergeCell ref="C36:E36"/>
    <mergeCell ref="G36:J36"/>
    <mergeCell ref="K36:L36"/>
    <mergeCell ref="A39:B39"/>
    <mergeCell ref="D39:E39"/>
    <mergeCell ref="G39:M39"/>
    <mergeCell ref="A40:B40"/>
    <mergeCell ref="C40:E40"/>
    <mergeCell ref="G40:M40"/>
    <mergeCell ref="A41:B41"/>
    <mergeCell ref="C41:E41"/>
    <mergeCell ref="G41:J41"/>
    <mergeCell ref="K41:L41"/>
    <mergeCell ref="A44:B44"/>
    <mergeCell ref="D44:E44"/>
    <mergeCell ref="G44:M44"/>
    <mergeCell ref="A45:B45"/>
    <mergeCell ref="C45:E45"/>
    <mergeCell ref="G45:M45"/>
    <mergeCell ref="A46:B46"/>
    <mergeCell ref="C46:E46"/>
    <mergeCell ref="G46:J46"/>
    <mergeCell ref="K46:L46"/>
    <mergeCell ref="A49:B49"/>
    <mergeCell ref="D49:E49"/>
    <mergeCell ref="G49:M49"/>
    <mergeCell ref="A50:B50"/>
    <mergeCell ref="C50:E50"/>
    <mergeCell ref="G50:M50"/>
    <mergeCell ref="A51:B51"/>
    <mergeCell ref="C51:E51"/>
    <mergeCell ref="G51:J51"/>
    <mergeCell ref="K51:L51"/>
    <mergeCell ref="A54:B54"/>
    <mergeCell ref="D54:E54"/>
    <mergeCell ref="G54:M54"/>
    <mergeCell ref="A55:B55"/>
    <mergeCell ref="C55:E55"/>
    <mergeCell ref="G55:M55"/>
    <mergeCell ref="A56:B56"/>
    <mergeCell ref="C56:E56"/>
    <mergeCell ref="G56:J56"/>
    <mergeCell ref="K56:L56"/>
    <mergeCell ref="A59:B59"/>
    <mergeCell ref="D59:E59"/>
    <mergeCell ref="G59:M59"/>
    <mergeCell ref="A60:B60"/>
    <mergeCell ref="C60:E60"/>
    <mergeCell ref="G60:M60"/>
    <mergeCell ref="A61:B61"/>
    <mergeCell ref="C61:E61"/>
    <mergeCell ref="G61:J61"/>
    <mergeCell ref="K61:L61"/>
    <mergeCell ref="A64:B64"/>
    <mergeCell ref="D64:E64"/>
    <mergeCell ref="G64:M64"/>
    <mergeCell ref="A65:B65"/>
    <mergeCell ref="C65:E65"/>
    <mergeCell ref="G65:M65"/>
    <mergeCell ref="A66:B66"/>
    <mergeCell ref="C66:E66"/>
    <mergeCell ref="G66:J66"/>
    <mergeCell ref="K66:L66"/>
    <mergeCell ref="A69:B69"/>
    <mergeCell ref="D69:E69"/>
    <mergeCell ref="G69:M69"/>
    <mergeCell ref="A70:B70"/>
    <mergeCell ref="C70:E70"/>
    <mergeCell ref="G70:M70"/>
    <mergeCell ref="A71:B71"/>
    <mergeCell ref="C71:E71"/>
    <mergeCell ref="G71:J71"/>
    <mergeCell ref="K71:L71"/>
    <mergeCell ref="A74:B74"/>
    <mergeCell ref="D74:E74"/>
    <mergeCell ref="G74:M74"/>
    <mergeCell ref="A75:B75"/>
    <mergeCell ref="C75:E75"/>
    <mergeCell ref="G75:M75"/>
    <mergeCell ref="A76:B76"/>
    <mergeCell ref="C76:E76"/>
    <mergeCell ref="G76:J76"/>
    <mergeCell ref="K76:L76"/>
    <mergeCell ref="A79:B79"/>
    <mergeCell ref="D79:E79"/>
    <mergeCell ref="G79:M79"/>
    <mergeCell ref="A80:B80"/>
    <mergeCell ref="C80:E80"/>
    <mergeCell ref="G80:M80"/>
    <mergeCell ref="A81:B81"/>
    <mergeCell ref="C81:E81"/>
    <mergeCell ref="G81:J81"/>
    <mergeCell ref="K81:L81"/>
    <mergeCell ref="A84:B84"/>
    <mergeCell ref="D84:E84"/>
    <mergeCell ref="G84:M84"/>
    <mergeCell ref="A85:B85"/>
    <mergeCell ref="C85:E85"/>
    <mergeCell ref="G85:M85"/>
    <mergeCell ref="A86:B86"/>
    <mergeCell ref="C86:E86"/>
    <mergeCell ref="G86:J86"/>
    <mergeCell ref="K86:L86"/>
    <mergeCell ref="A89:B89"/>
    <mergeCell ref="D89:E89"/>
    <mergeCell ref="G89:M89"/>
    <mergeCell ref="A90:B90"/>
    <mergeCell ref="C90:E90"/>
    <mergeCell ref="G90:M90"/>
    <mergeCell ref="A91:B91"/>
    <mergeCell ref="C91:E91"/>
    <mergeCell ref="G91:J91"/>
    <mergeCell ref="K91:L91"/>
    <mergeCell ref="A94:B94"/>
    <mergeCell ref="D94:E94"/>
    <mergeCell ref="G94:M94"/>
    <mergeCell ref="A95:B95"/>
    <mergeCell ref="C95:E95"/>
    <mergeCell ref="G95:M95"/>
    <mergeCell ref="A96:B96"/>
    <mergeCell ref="C96:E96"/>
    <mergeCell ref="G96:J96"/>
    <mergeCell ref="K96:L96"/>
    <mergeCell ref="A99:B99"/>
    <mergeCell ref="D99:E99"/>
    <mergeCell ref="G99:M99"/>
    <mergeCell ref="A100:B100"/>
    <mergeCell ref="C100:E100"/>
    <mergeCell ref="G100:M100"/>
    <mergeCell ref="A101:B101"/>
    <mergeCell ref="C101:E101"/>
    <mergeCell ref="G101:J101"/>
    <mergeCell ref="K101:L101"/>
    <mergeCell ref="A104:B104"/>
    <mergeCell ref="D104:E104"/>
    <mergeCell ref="G104:M104"/>
    <mergeCell ref="A105:B105"/>
    <mergeCell ref="C105:E105"/>
    <mergeCell ref="G105:M105"/>
    <mergeCell ref="A106:B106"/>
    <mergeCell ref="C106:E106"/>
    <mergeCell ref="G106:J106"/>
    <mergeCell ref="K106:L106"/>
    <mergeCell ref="A109:B109"/>
    <mergeCell ref="D109:E109"/>
    <mergeCell ref="G109:M109"/>
    <mergeCell ref="A110:B110"/>
    <mergeCell ref="C110:E110"/>
    <mergeCell ref="G110:M110"/>
    <mergeCell ref="A111:B111"/>
    <mergeCell ref="C111:E111"/>
    <mergeCell ref="G111:J111"/>
    <mergeCell ref="K111:L111"/>
    <mergeCell ref="A114:B114"/>
    <mergeCell ref="D114:E114"/>
    <mergeCell ref="G114:M114"/>
    <mergeCell ref="A115:B115"/>
    <mergeCell ref="C115:E115"/>
    <mergeCell ref="G115:M115"/>
    <mergeCell ref="A116:B116"/>
    <mergeCell ref="C116:E116"/>
    <mergeCell ref="G116:J116"/>
    <mergeCell ref="K116:L116"/>
    <mergeCell ref="A119:B119"/>
    <mergeCell ref="D119:E119"/>
    <mergeCell ref="G119:M119"/>
    <mergeCell ref="A120:B120"/>
    <mergeCell ref="C120:E120"/>
    <mergeCell ref="G120:M120"/>
    <mergeCell ref="A121:B121"/>
    <mergeCell ref="C121:E121"/>
    <mergeCell ref="G121:J121"/>
    <mergeCell ref="K121:L121"/>
    <mergeCell ref="A124:B124"/>
    <mergeCell ref="D124:E124"/>
    <mergeCell ref="G124:M124"/>
    <mergeCell ref="A125:B125"/>
    <mergeCell ref="C125:E125"/>
    <mergeCell ref="G125:M125"/>
    <mergeCell ref="A126:B126"/>
    <mergeCell ref="C126:E126"/>
    <mergeCell ref="G126:J126"/>
    <mergeCell ref="K126:L126"/>
    <mergeCell ref="A129:B129"/>
    <mergeCell ref="D129:E129"/>
    <mergeCell ref="G129:M129"/>
    <mergeCell ref="A130:B130"/>
    <mergeCell ref="C130:E130"/>
    <mergeCell ref="G130:M130"/>
    <mergeCell ref="A131:B131"/>
    <mergeCell ref="C131:E131"/>
    <mergeCell ref="G131:J131"/>
    <mergeCell ref="K131:L131"/>
    <mergeCell ref="A134:B134"/>
    <mergeCell ref="D134:E134"/>
    <mergeCell ref="G134:M134"/>
    <mergeCell ref="A135:B135"/>
    <mergeCell ref="C135:E135"/>
    <mergeCell ref="G135:M135"/>
    <mergeCell ref="A136:B136"/>
    <mergeCell ref="C136:E136"/>
    <mergeCell ref="G136:J136"/>
    <mergeCell ref="K136:L136"/>
    <mergeCell ref="A139:B139"/>
    <mergeCell ref="D139:E139"/>
    <mergeCell ref="G139:M139"/>
    <mergeCell ref="A140:B140"/>
    <mergeCell ref="C140:E140"/>
    <mergeCell ref="G140:M140"/>
    <mergeCell ref="A141:B141"/>
    <mergeCell ref="C141:E141"/>
    <mergeCell ref="G141:J141"/>
    <mergeCell ref="K141:L141"/>
  </mergeCells>
  <phoneticPr fontId="39"/>
  <printOptions horizontalCentered="1"/>
  <pageMargins left="0.74791666666666701" right="0.74791666666666701" top="0.98402777777777795" bottom="0.98402777777777795" header="0.51180555555555596" footer="0.51180555555555596"/>
  <pageSetup paperSize="9" orientation="portrait" r:id="rId1"/>
  <headerFooter alignWithMargins="0"/>
  <rowBreaks count="5" manualBreakCount="5">
    <brk id="27" max="16383" man="1"/>
    <brk id="52" max="16383" man="1"/>
    <brk id="77" max="16383" man="1"/>
    <brk id="102" max="16383" man="1"/>
    <brk id="1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showZeros="0" view="pageBreakPreview" zoomScaleNormal="100" zoomScaleSheetLayoutView="100" workbookViewId="0">
      <selection activeCell="B17" sqref="B17"/>
    </sheetView>
  </sheetViews>
  <sheetFormatPr defaultColWidth="9" defaultRowHeight="13.5"/>
  <cols>
    <col min="1" max="1" width="7.125" style="4" customWidth="1"/>
    <col min="2" max="2" width="6.5" style="5" customWidth="1"/>
    <col min="3" max="3" width="3.5" style="6" customWidth="1"/>
    <col min="4" max="4" width="19.5" style="4" customWidth="1"/>
    <col min="5" max="5" width="19.375" style="4" customWidth="1"/>
    <col min="6" max="7" width="7.125" style="4" customWidth="1"/>
    <col min="8" max="8" width="15.125" style="4" customWidth="1"/>
    <col min="9" max="16384" width="9" style="4"/>
  </cols>
  <sheetData>
    <row r="1" spans="1:8" ht="21">
      <c r="A1" s="292" t="s">
        <v>99</v>
      </c>
      <c r="B1" s="292"/>
      <c r="C1" s="292"/>
      <c r="D1" s="292"/>
      <c r="E1" s="292"/>
      <c r="F1" s="292"/>
      <c r="G1" s="292"/>
      <c r="H1" s="292"/>
    </row>
    <row r="2" spans="1:8">
      <c r="D2" s="293" t="s">
        <v>75</v>
      </c>
      <c r="E2" s="293"/>
      <c r="F2" s="293"/>
      <c r="G2" s="293"/>
      <c r="H2" s="293"/>
    </row>
    <row r="3" spans="1:8" ht="29.25" customHeight="1">
      <c r="D3" s="294" t="str">
        <f>データ入力シート!N5&amp;"　　校長　"&amp;データ入力シート!O8&amp;"　　　　　　　"</f>
        <v>　　校長　　　　　　　　</v>
      </c>
      <c r="E3" s="294"/>
      <c r="F3" s="294"/>
      <c r="G3" s="294"/>
      <c r="H3" s="294"/>
    </row>
    <row r="4" spans="1:8">
      <c r="A4" s="7"/>
      <c r="B4" s="295" t="s">
        <v>7</v>
      </c>
      <c r="C4" s="295"/>
      <c r="D4" s="8" t="s">
        <v>9</v>
      </c>
      <c r="E4" s="8" t="s">
        <v>10</v>
      </c>
      <c r="F4" s="8" t="s">
        <v>11</v>
      </c>
      <c r="G4" s="8" t="s">
        <v>13</v>
      </c>
      <c r="H4" s="9" t="s">
        <v>14</v>
      </c>
    </row>
    <row r="5" spans="1:8" ht="15" customHeight="1">
      <c r="A5" s="36">
        <v>1</v>
      </c>
      <c r="B5" s="37">
        <f>データ入力シート!A3</f>
        <v>0</v>
      </c>
      <c r="C5" s="38">
        <f>データ入力シート!B3</f>
        <v>0</v>
      </c>
      <c r="D5" s="39">
        <f>データ入力シート!C3</f>
        <v>0</v>
      </c>
      <c r="E5" s="39">
        <f>データ入力シート!D3</f>
        <v>0</v>
      </c>
      <c r="F5" s="39" t="s">
        <v>22</v>
      </c>
      <c r="G5" s="40">
        <f>データ入力シート!G3</f>
        <v>0</v>
      </c>
      <c r="H5" s="41">
        <f>データ入力シート!H3</f>
        <v>0</v>
      </c>
    </row>
    <row r="6" spans="1:8" ht="15" customHeight="1">
      <c r="A6" s="16">
        <v>2</v>
      </c>
      <c r="B6" s="37">
        <f>データ入力シート!A4</f>
        <v>0</v>
      </c>
      <c r="C6" s="38">
        <f>データ入力シート!B4</f>
        <v>0</v>
      </c>
      <c r="D6" s="39">
        <f>データ入力シート!C4</f>
        <v>0</v>
      </c>
      <c r="E6" s="39">
        <f>データ入力シート!D4</f>
        <v>0</v>
      </c>
      <c r="F6" s="39" t="s">
        <v>22</v>
      </c>
      <c r="G6" s="40">
        <f>データ入力シート!G4</f>
        <v>0</v>
      </c>
      <c r="H6" s="41">
        <f>データ入力シート!H4</f>
        <v>0</v>
      </c>
    </row>
    <row r="7" spans="1:8" ht="15" customHeight="1">
      <c r="A7" s="16">
        <v>3</v>
      </c>
      <c r="B7" s="37">
        <f>データ入力シート!A5</f>
        <v>0</v>
      </c>
      <c r="C7" s="38">
        <f>データ入力シート!B5</f>
        <v>0</v>
      </c>
      <c r="D7" s="39">
        <f>データ入力シート!C5</f>
        <v>0</v>
      </c>
      <c r="E7" s="39">
        <f>データ入力シート!D5</f>
        <v>0</v>
      </c>
      <c r="F7" s="39" t="s">
        <v>22</v>
      </c>
      <c r="G7" s="40">
        <f>データ入力シート!G5</f>
        <v>0</v>
      </c>
      <c r="H7" s="41">
        <f>データ入力シート!H5</f>
        <v>0</v>
      </c>
    </row>
    <row r="8" spans="1:8" ht="15" customHeight="1">
      <c r="A8" s="16">
        <v>4</v>
      </c>
      <c r="B8" s="37">
        <f>データ入力シート!A6</f>
        <v>0</v>
      </c>
      <c r="C8" s="38">
        <f>データ入力シート!B6</f>
        <v>0</v>
      </c>
      <c r="D8" s="39">
        <f>データ入力シート!C6</f>
        <v>0</v>
      </c>
      <c r="E8" s="39">
        <f>データ入力シート!D6</f>
        <v>0</v>
      </c>
      <c r="F8" s="39" t="s">
        <v>22</v>
      </c>
      <c r="G8" s="40">
        <f>データ入力シート!G6</f>
        <v>0</v>
      </c>
      <c r="H8" s="41">
        <f>データ入力シート!H6</f>
        <v>0</v>
      </c>
    </row>
    <row r="9" spans="1:8" ht="15" customHeight="1">
      <c r="A9" s="16">
        <v>5</v>
      </c>
      <c r="B9" s="37">
        <f>データ入力シート!A7</f>
        <v>0</v>
      </c>
      <c r="C9" s="38">
        <f>データ入力シート!B7</f>
        <v>0</v>
      </c>
      <c r="D9" s="39">
        <f>データ入力シート!C7</f>
        <v>0</v>
      </c>
      <c r="E9" s="39">
        <f>データ入力シート!D7</f>
        <v>0</v>
      </c>
      <c r="F9" s="39" t="s">
        <v>22</v>
      </c>
      <c r="G9" s="40">
        <f>データ入力シート!G7</f>
        <v>0</v>
      </c>
      <c r="H9" s="41">
        <f>データ入力シート!H7</f>
        <v>0</v>
      </c>
    </row>
    <row r="10" spans="1:8" ht="15" customHeight="1">
      <c r="A10" s="16">
        <v>6</v>
      </c>
      <c r="B10" s="37">
        <f>データ入力シート!A8</f>
        <v>0</v>
      </c>
      <c r="C10" s="38">
        <f>データ入力シート!B8</f>
        <v>0</v>
      </c>
      <c r="D10" s="39">
        <f>データ入力シート!C8</f>
        <v>0</v>
      </c>
      <c r="E10" s="39">
        <f>データ入力シート!D8</f>
        <v>0</v>
      </c>
      <c r="F10" s="39" t="s">
        <v>22</v>
      </c>
      <c r="G10" s="40">
        <f>データ入力シート!G8</f>
        <v>0</v>
      </c>
      <c r="H10" s="41">
        <f>データ入力シート!H8</f>
        <v>0</v>
      </c>
    </row>
    <row r="11" spans="1:8" ht="15" customHeight="1">
      <c r="A11" s="16">
        <v>7</v>
      </c>
      <c r="B11" s="37">
        <f>データ入力シート!A9</f>
        <v>0</v>
      </c>
      <c r="C11" s="38">
        <f>データ入力シート!B9</f>
        <v>0</v>
      </c>
      <c r="D11" s="39">
        <f>データ入力シート!C9</f>
        <v>0</v>
      </c>
      <c r="E11" s="39">
        <f>データ入力シート!D9</f>
        <v>0</v>
      </c>
      <c r="F11" s="39" t="s">
        <v>22</v>
      </c>
      <c r="G11" s="40">
        <f>データ入力シート!G9</f>
        <v>0</v>
      </c>
      <c r="H11" s="41">
        <f>データ入力シート!H9</f>
        <v>0</v>
      </c>
    </row>
    <row r="12" spans="1:8" ht="15" customHeight="1">
      <c r="A12" s="16">
        <v>8</v>
      </c>
      <c r="B12" s="37">
        <f>データ入力シート!A10</f>
        <v>0</v>
      </c>
      <c r="C12" s="38">
        <f>データ入力シート!B10</f>
        <v>0</v>
      </c>
      <c r="D12" s="39">
        <f>データ入力シート!C10</f>
        <v>0</v>
      </c>
      <c r="E12" s="39">
        <f>データ入力シート!D10</f>
        <v>0</v>
      </c>
      <c r="F12" s="39" t="s">
        <v>22</v>
      </c>
      <c r="G12" s="40">
        <f>データ入力シート!G10</f>
        <v>0</v>
      </c>
      <c r="H12" s="41">
        <f>データ入力シート!H10</f>
        <v>0</v>
      </c>
    </row>
    <row r="13" spans="1:8" ht="15" customHeight="1">
      <c r="A13" s="16">
        <v>9</v>
      </c>
      <c r="B13" s="37">
        <f>データ入力シート!A11</f>
        <v>0</v>
      </c>
      <c r="C13" s="38">
        <f>データ入力シート!B11</f>
        <v>0</v>
      </c>
      <c r="D13" s="39">
        <f>データ入力シート!C11</f>
        <v>0</v>
      </c>
      <c r="E13" s="39">
        <f>データ入力シート!D11</f>
        <v>0</v>
      </c>
      <c r="F13" s="39" t="s">
        <v>22</v>
      </c>
      <c r="G13" s="40">
        <f>データ入力シート!G11</f>
        <v>0</v>
      </c>
      <c r="H13" s="41">
        <f>データ入力シート!H11</f>
        <v>0</v>
      </c>
    </row>
    <row r="14" spans="1:8" ht="15" customHeight="1">
      <c r="A14" s="16">
        <v>10</v>
      </c>
      <c r="B14" s="37">
        <f>データ入力シート!A12</f>
        <v>0</v>
      </c>
      <c r="C14" s="38">
        <f>データ入力シート!B12</f>
        <v>0</v>
      </c>
      <c r="D14" s="39">
        <f>データ入力シート!C12</f>
        <v>0</v>
      </c>
      <c r="E14" s="39">
        <f>データ入力シート!D12</f>
        <v>0</v>
      </c>
      <c r="F14" s="39" t="s">
        <v>22</v>
      </c>
      <c r="G14" s="40">
        <f>データ入力シート!G12</f>
        <v>0</v>
      </c>
      <c r="H14" s="41">
        <f>データ入力シート!H12</f>
        <v>0</v>
      </c>
    </row>
    <row r="15" spans="1:8" ht="15" customHeight="1">
      <c r="A15" s="16">
        <v>11</v>
      </c>
      <c r="B15" s="37">
        <f>データ入力シート!A13</f>
        <v>0</v>
      </c>
      <c r="C15" s="38">
        <f>データ入力シート!B13</f>
        <v>0</v>
      </c>
      <c r="D15" s="39">
        <f>データ入力シート!C13</f>
        <v>0</v>
      </c>
      <c r="E15" s="39">
        <f>データ入力シート!D13</f>
        <v>0</v>
      </c>
      <c r="F15" s="39" t="s">
        <v>22</v>
      </c>
      <c r="G15" s="40">
        <f>データ入力シート!G13</f>
        <v>0</v>
      </c>
      <c r="H15" s="41">
        <f>データ入力シート!H13</f>
        <v>0</v>
      </c>
    </row>
    <row r="16" spans="1:8" ht="15" customHeight="1">
      <c r="A16" s="16">
        <v>12</v>
      </c>
      <c r="B16" s="37">
        <f>データ入力シート!A14</f>
        <v>0</v>
      </c>
      <c r="C16" s="38">
        <f>データ入力シート!B14</f>
        <v>0</v>
      </c>
      <c r="D16" s="39">
        <f>データ入力シート!C14</f>
        <v>0</v>
      </c>
      <c r="E16" s="39">
        <f>データ入力シート!D14</f>
        <v>0</v>
      </c>
      <c r="F16" s="39" t="s">
        <v>22</v>
      </c>
      <c r="G16" s="40">
        <f>データ入力シート!G14</f>
        <v>0</v>
      </c>
      <c r="H16" s="41">
        <f>データ入力シート!H14</f>
        <v>0</v>
      </c>
    </row>
    <row r="17" spans="1:8" ht="15" customHeight="1">
      <c r="A17" s="16">
        <v>13</v>
      </c>
      <c r="B17" s="37">
        <f>データ入力シート!A15</f>
        <v>0</v>
      </c>
      <c r="C17" s="38">
        <f>データ入力シート!B15</f>
        <v>0</v>
      </c>
      <c r="D17" s="39">
        <f>データ入力シート!C15</f>
        <v>0</v>
      </c>
      <c r="E17" s="39">
        <f>データ入力シート!D15</f>
        <v>0</v>
      </c>
      <c r="F17" s="39" t="s">
        <v>22</v>
      </c>
      <c r="G17" s="40">
        <f>データ入力シート!G15</f>
        <v>0</v>
      </c>
      <c r="H17" s="41">
        <f>データ入力シート!H15</f>
        <v>0</v>
      </c>
    </row>
    <row r="18" spans="1:8" ht="15" customHeight="1">
      <c r="A18" s="16">
        <v>14</v>
      </c>
      <c r="B18" s="37">
        <f>データ入力シート!A16</f>
        <v>0</v>
      </c>
      <c r="C18" s="38">
        <f>データ入力シート!B16</f>
        <v>0</v>
      </c>
      <c r="D18" s="39">
        <f>データ入力シート!C16</f>
        <v>0</v>
      </c>
      <c r="E18" s="39">
        <f>データ入力シート!D16</f>
        <v>0</v>
      </c>
      <c r="F18" s="39" t="s">
        <v>22</v>
      </c>
      <c r="G18" s="40">
        <f>データ入力シート!G16</f>
        <v>0</v>
      </c>
      <c r="H18" s="41">
        <f>データ入力シート!H16</f>
        <v>0</v>
      </c>
    </row>
    <row r="19" spans="1:8" ht="15" customHeight="1">
      <c r="A19" s="16">
        <v>15</v>
      </c>
      <c r="B19" s="37">
        <f>データ入力シート!A17</f>
        <v>0</v>
      </c>
      <c r="C19" s="38">
        <f>データ入力シート!B17</f>
        <v>0</v>
      </c>
      <c r="D19" s="39">
        <f>データ入力シート!C17</f>
        <v>0</v>
      </c>
      <c r="E19" s="39">
        <f>データ入力シート!D17</f>
        <v>0</v>
      </c>
      <c r="F19" s="39" t="s">
        <v>22</v>
      </c>
      <c r="G19" s="40">
        <f>データ入力シート!G17</f>
        <v>0</v>
      </c>
      <c r="H19" s="41">
        <f>データ入力シート!H17</f>
        <v>0</v>
      </c>
    </row>
    <row r="20" spans="1:8" ht="15" customHeight="1">
      <c r="A20" s="16">
        <v>16</v>
      </c>
      <c r="B20" s="37">
        <f>データ入力シート!A18</f>
        <v>0</v>
      </c>
      <c r="C20" s="38">
        <f>データ入力シート!B18</f>
        <v>0</v>
      </c>
      <c r="D20" s="39">
        <f>データ入力シート!C18</f>
        <v>0</v>
      </c>
      <c r="E20" s="39">
        <f>データ入力シート!D18</f>
        <v>0</v>
      </c>
      <c r="F20" s="39" t="s">
        <v>22</v>
      </c>
      <c r="G20" s="40">
        <f>データ入力シート!G18</f>
        <v>0</v>
      </c>
      <c r="H20" s="41">
        <f>データ入力シート!H18</f>
        <v>0</v>
      </c>
    </row>
    <row r="21" spans="1:8" ht="15" customHeight="1">
      <c r="A21" s="16">
        <v>17</v>
      </c>
      <c r="B21" s="37">
        <f>データ入力シート!A19</f>
        <v>0</v>
      </c>
      <c r="C21" s="38">
        <f>データ入力シート!B19</f>
        <v>0</v>
      </c>
      <c r="D21" s="39">
        <f>データ入力シート!C19</f>
        <v>0</v>
      </c>
      <c r="E21" s="39">
        <f>データ入力シート!D19</f>
        <v>0</v>
      </c>
      <c r="F21" s="39" t="s">
        <v>22</v>
      </c>
      <c r="G21" s="40">
        <f>データ入力シート!G19</f>
        <v>0</v>
      </c>
      <c r="H21" s="41">
        <f>データ入力シート!H19</f>
        <v>0</v>
      </c>
    </row>
    <row r="22" spans="1:8" ht="15" customHeight="1">
      <c r="A22" s="16">
        <v>18</v>
      </c>
      <c r="B22" s="37">
        <f>データ入力シート!A20</f>
        <v>0</v>
      </c>
      <c r="C22" s="38">
        <f>データ入力シート!B20</f>
        <v>0</v>
      </c>
      <c r="D22" s="39">
        <f>データ入力シート!C20</f>
        <v>0</v>
      </c>
      <c r="E22" s="39">
        <f>データ入力シート!D20</f>
        <v>0</v>
      </c>
      <c r="F22" s="39" t="s">
        <v>22</v>
      </c>
      <c r="G22" s="40">
        <f>データ入力シート!G20</f>
        <v>0</v>
      </c>
      <c r="H22" s="41">
        <f>データ入力シート!H20</f>
        <v>0</v>
      </c>
    </row>
    <row r="23" spans="1:8" ht="15" customHeight="1">
      <c r="A23" s="16">
        <v>19</v>
      </c>
      <c r="B23" s="37">
        <f>データ入力シート!A21</f>
        <v>0</v>
      </c>
      <c r="C23" s="38">
        <f>データ入力シート!B21</f>
        <v>0</v>
      </c>
      <c r="D23" s="39">
        <f>データ入力シート!C21</f>
        <v>0</v>
      </c>
      <c r="E23" s="39">
        <f>データ入力シート!D21</f>
        <v>0</v>
      </c>
      <c r="F23" s="39" t="s">
        <v>22</v>
      </c>
      <c r="G23" s="40">
        <f>データ入力シート!G21</f>
        <v>0</v>
      </c>
      <c r="H23" s="41">
        <f>データ入力シート!H21</f>
        <v>0</v>
      </c>
    </row>
    <row r="24" spans="1:8" ht="15" customHeight="1">
      <c r="A24" s="16">
        <v>20</v>
      </c>
      <c r="B24" s="37">
        <f>データ入力シート!A22</f>
        <v>0</v>
      </c>
      <c r="C24" s="38">
        <f>データ入力シート!B22</f>
        <v>0</v>
      </c>
      <c r="D24" s="39">
        <f>データ入力シート!C22</f>
        <v>0</v>
      </c>
      <c r="E24" s="39">
        <f>データ入力シート!D22</f>
        <v>0</v>
      </c>
      <c r="F24" s="39" t="s">
        <v>22</v>
      </c>
      <c r="G24" s="40">
        <f>データ入力シート!G22</f>
        <v>0</v>
      </c>
      <c r="H24" s="41">
        <f>データ入力シート!H22</f>
        <v>0</v>
      </c>
    </row>
    <row r="25" spans="1:8" ht="15" customHeight="1">
      <c r="A25" s="16">
        <v>21</v>
      </c>
      <c r="B25" s="37">
        <f>データ入力シート!A23</f>
        <v>0</v>
      </c>
      <c r="C25" s="38">
        <f>データ入力シート!B23</f>
        <v>0</v>
      </c>
      <c r="D25" s="39">
        <f>データ入力シート!C23</f>
        <v>0</v>
      </c>
      <c r="E25" s="39">
        <f>データ入力シート!D23</f>
        <v>0</v>
      </c>
      <c r="F25" s="39" t="s">
        <v>22</v>
      </c>
      <c r="G25" s="40">
        <f>データ入力シート!G23</f>
        <v>0</v>
      </c>
      <c r="H25" s="41">
        <f>データ入力シート!H23</f>
        <v>0</v>
      </c>
    </row>
    <row r="26" spans="1:8" ht="15" customHeight="1">
      <c r="A26" s="16">
        <v>22</v>
      </c>
      <c r="B26" s="37">
        <f>データ入力シート!A24</f>
        <v>0</v>
      </c>
      <c r="C26" s="38">
        <f>データ入力シート!B24</f>
        <v>0</v>
      </c>
      <c r="D26" s="39">
        <f>データ入力シート!C24</f>
        <v>0</v>
      </c>
      <c r="E26" s="39">
        <f>データ入力シート!D24</f>
        <v>0</v>
      </c>
      <c r="F26" s="39" t="s">
        <v>22</v>
      </c>
      <c r="G26" s="40">
        <f>データ入力シート!G24</f>
        <v>0</v>
      </c>
      <c r="H26" s="41">
        <f>データ入力シート!H24</f>
        <v>0</v>
      </c>
    </row>
    <row r="27" spans="1:8" ht="15" customHeight="1">
      <c r="A27" s="16">
        <v>23</v>
      </c>
      <c r="B27" s="37">
        <f>データ入力シート!A25</f>
        <v>0</v>
      </c>
      <c r="C27" s="38">
        <f>データ入力シート!B25</f>
        <v>0</v>
      </c>
      <c r="D27" s="39">
        <f>データ入力シート!C25</f>
        <v>0</v>
      </c>
      <c r="E27" s="39">
        <f>データ入力シート!D25</f>
        <v>0</v>
      </c>
      <c r="F27" s="39" t="s">
        <v>22</v>
      </c>
      <c r="G27" s="40">
        <f>データ入力シート!G25</f>
        <v>0</v>
      </c>
      <c r="H27" s="41">
        <f>データ入力シート!H25</f>
        <v>0</v>
      </c>
    </row>
    <row r="28" spans="1:8" ht="15" customHeight="1">
      <c r="A28" s="16">
        <v>24</v>
      </c>
      <c r="B28" s="37">
        <f>データ入力シート!A26</f>
        <v>0</v>
      </c>
      <c r="C28" s="38">
        <f>データ入力シート!B26</f>
        <v>0</v>
      </c>
      <c r="D28" s="39">
        <f>データ入力シート!C26</f>
        <v>0</v>
      </c>
      <c r="E28" s="39">
        <f>データ入力シート!D26</f>
        <v>0</v>
      </c>
      <c r="F28" s="39" t="s">
        <v>22</v>
      </c>
      <c r="G28" s="40">
        <f>データ入力シート!G26</f>
        <v>0</v>
      </c>
      <c r="H28" s="41">
        <f>データ入力シート!H26</f>
        <v>0</v>
      </c>
    </row>
    <row r="29" spans="1:8" ht="15" customHeight="1">
      <c r="A29" s="16">
        <v>25</v>
      </c>
      <c r="B29" s="37">
        <f>データ入力シート!A27</f>
        <v>0</v>
      </c>
      <c r="C29" s="38">
        <f>データ入力シート!B27</f>
        <v>0</v>
      </c>
      <c r="D29" s="39">
        <f>データ入力シート!C27</f>
        <v>0</v>
      </c>
      <c r="E29" s="39">
        <f>データ入力シート!D27</f>
        <v>0</v>
      </c>
      <c r="F29" s="39" t="s">
        <v>22</v>
      </c>
      <c r="G29" s="40">
        <f>データ入力シート!G27</f>
        <v>0</v>
      </c>
      <c r="H29" s="41">
        <f>データ入力シート!H27</f>
        <v>0</v>
      </c>
    </row>
    <row r="30" spans="1:8" ht="15" customHeight="1">
      <c r="A30" s="16">
        <v>26</v>
      </c>
      <c r="B30" s="37">
        <f>データ入力シート!A28</f>
        <v>0</v>
      </c>
      <c r="C30" s="38">
        <f>データ入力シート!B28</f>
        <v>0</v>
      </c>
      <c r="D30" s="39">
        <f>データ入力シート!C28</f>
        <v>0</v>
      </c>
      <c r="E30" s="39">
        <f>データ入力シート!D28</f>
        <v>0</v>
      </c>
      <c r="F30" s="39" t="s">
        <v>22</v>
      </c>
      <c r="G30" s="40">
        <f>データ入力シート!G28</f>
        <v>0</v>
      </c>
      <c r="H30" s="41">
        <f>データ入力シート!H28</f>
        <v>0</v>
      </c>
    </row>
    <row r="31" spans="1:8" ht="15" customHeight="1">
      <c r="A31" s="16">
        <v>27</v>
      </c>
      <c r="B31" s="37">
        <f>データ入力シート!A29</f>
        <v>0</v>
      </c>
      <c r="C31" s="38">
        <f>データ入力シート!B29</f>
        <v>0</v>
      </c>
      <c r="D31" s="39">
        <f>データ入力シート!C29</f>
        <v>0</v>
      </c>
      <c r="E31" s="39">
        <f>データ入力シート!D29</f>
        <v>0</v>
      </c>
      <c r="F31" s="39" t="s">
        <v>22</v>
      </c>
      <c r="G31" s="40">
        <f>データ入力シート!G29</f>
        <v>0</v>
      </c>
      <c r="H31" s="41">
        <f>データ入力シート!H29</f>
        <v>0</v>
      </c>
    </row>
    <row r="32" spans="1:8" ht="15" customHeight="1">
      <c r="A32" s="16">
        <v>28</v>
      </c>
      <c r="B32" s="37">
        <f>データ入力シート!A30</f>
        <v>0</v>
      </c>
      <c r="C32" s="38">
        <f>データ入力シート!B30</f>
        <v>0</v>
      </c>
      <c r="D32" s="39">
        <f>データ入力シート!C30</f>
        <v>0</v>
      </c>
      <c r="E32" s="39">
        <f>データ入力シート!D30</f>
        <v>0</v>
      </c>
      <c r="F32" s="39" t="s">
        <v>22</v>
      </c>
      <c r="G32" s="40">
        <f>データ入力シート!G30</f>
        <v>0</v>
      </c>
      <c r="H32" s="41">
        <f>データ入力シート!H30</f>
        <v>0</v>
      </c>
    </row>
    <row r="33" spans="1:8" ht="15" customHeight="1">
      <c r="A33" s="16">
        <v>29</v>
      </c>
      <c r="B33" s="37">
        <f>データ入力シート!A31</f>
        <v>0</v>
      </c>
      <c r="C33" s="38">
        <f>データ入力シート!B31</f>
        <v>0</v>
      </c>
      <c r="D33" s="39">
        <f>データ入力シート!C31</f>
        <v>0</v>
      </c>
      <c r="E33" s="39">
        <f>データ入力シート!D31</f>
        <v>0</v>
      </c>
      <c r="F33" s="39" t="s">
        <v>22</v>
      </c>
      <c r="G33" s="40">
        <f>データ入力シート!G31</f>
        <v>0</v>
      </c>
      <c r="H33" s="41">
        <f>データ入力シート!H31</f>
        <v>0</v>
      </c>
    </row>
    <row r="34" spans="1:8" ht="15" customHeight="1">
      <c r="A34" s="16">
        <v>30</v>
      </c>
      <c r="B34" s="37">
        <f>データ入力シート!A32</f>
        <v>0</v>
      </c>
      <c r="C34" s="38">
        <f>データ入力シート!B32</f>
        <v>0</v>
      </c>
      <c r="D34" s="39">
        <f>データ入力シート!C32</f>
        <v>0</v>
      </c>
      <c r="E34" s="39">
        <f>データ入力シート!D32</f>
        <v>0</v>
      </c>
      <c r="F34" s="39" t="s">
        <v>22</v>
      </c>
      <c r="G34" s="40">
        <f>データ入力シート!G32</f>
        <v>0</v>
      </c>
      <c r="H34" s="41">
        <f>データ入力シート!H32</f>
        <v>0</v>
      </c>
    </row>
    <row r="35" spans="1:8" ht="15" customHeight="1">
      <c r="A35" s="16">
        <v>31</v>
      </c>
      <c r="B35" s="37">
        <f>データ入力シート!A33</f>
        <v>0</v>
      </c>
      <c r="C35" s="38">
        <f>データ入力シート!B33</f>
        <v>0</v>
      </c>
      <c r="D35" s="39">
        <f>データ入力シート!C33</f>
        <v>0</v>
      </c>
      <c r="E35" s="39">
        <f>データ入力シート!D33</f>
        <v>0</v>
      </c>
      <c r="F35" s="39" t="s">
        <v>22</v>
      </c>
      <c r="G35" s="40">
        <f>データ入力シート!G33</f>
        <v>0</v>
      </c>
      <c r="H35" s="41">
        <f>データ入力シート!H33</f>
        <v>0</v>
      </c>
    </row>
    <row r="36" spans="1:8" ht="15" customHeight="1">
      <c r="A36" s="16">
        <v>32</v>
      </c>
      <c r="B36" s="37">
        <f>データ入力シート!A34</f>
        <v>0</v>
      </c>
      <c r="C36" s="38">
        <f>データ入力シート!B34</f>
        <v>0</v>
      </c>
      <c r="D36" s="39">
        <f>データ入力シート!C34</f>
        <v>0</v>
      </c>
      <c r="E36" s="39">
        <f>データ入力シート!D34</f>
        <v>0</v>
      </c>
      <c r="F36" s="39" t="s">
        <v>22</v>
      </c>
      <c r="G36" s="40">
        <f>データ入力シート!G34</f>
        <v>0</v>
      </c>
      <c r="H36" s="41">
        <f>データ入力シート!H34</f>
        <v>0</v>
      </c>
    </row>
    <row r="37" spans="1:8" ht="15" customHeight="1">
      <c r="A37" s="16">
        <v>33</v>
      </c>
      <c r="B37" s="37">
        <f>データ入力シート!A35</f>
        <v>0</v>
      </c>
      <c r="C37" s="38">
        <f>データ入力シート!B35</f>
        <v>0</v>
      </c>
      <c r="D37" s="39">
        <f>データ入力シート!C35</f>
        <v>0</v>
      </c>
      <c r="E37" s="39">
        <f>データ入力シート!D35</f>
        <v>0</v>
      </c>
      <c r="F37" s="39" t="s">
        <v>22</v>
      </c>
      <c r="G37" s="40">
        <f>データ入力シート!G35</f>
        <v>0</v>
      </c>
      <c r="H37" s="41">
        <f>データ入力シート!H35</f>
        <v>0</v>
      </c>
    </row>
    <row r="38" spans="1:8" ht="15" customHeight="1">
      <c r="A38" s="16">
        <v>34</v>
      </c>
      <c r="B38" s="37">
        <f>データ入力シート!A36</f>
        <v>0</v>
      </c>
      <c r="C38" s="38">
        <f>データ入力シート!B36</f>
        <v>0</v>
      </c>
      <c r="D38" s="39">
        <f>データ入力シート!C36</f>
        <v>0</v>
      </c>
      <c r="E38" s="39">
        <f>データ入力シート!D36</f>
        <v>0</v>
      </c>
      <c r="F38" s="39" t="s">
        <v>22</v>
      </c>
      <c r="G38" s="40">
        <f>データ入力シート!G36</f>
        <v>0</v>
      </c>
      <c r="H38" s="41">
        <f>データ入力シート!H36</f>
        <v>0</v>
      </c>
    </row>
    <row r="39" spans="1:8" ht="15" customHeight="1">
      <c r="A39" s="16">
        <v>35</v>
      </c>
      <c r="B39" s="37">
        <f>データ入力シート!A37</f>
        <v>0</v>
      </c>
      <c r="C39" s="38">
        <f>データ入力シート!B37</f>
        <v>0</v>
      </c>
      <c r="D39" s="39">
        <f>データ入力シート!C37</f>
        <v>0</v>
      </c>
      <c r="E39" s="39">
        <f>データ入力シート!D37</f>
        <v>0</v>
      </c>
      <c r="F39" s="39" t="s">
        <v>22</v>
      </c>
      <c r="G39" s="40">
        <f>データ入力シート!G37</f>
        <v>0</v>
      </c>
      <c r="H39" s="41">
        <f>データ入力シート!H37</f>
        <v>0</v>
      </c>
    </row>
    <row r="40" spans="1:8" ht="15" customHeight="1">
      <c r="A40" s="16">
        <v>36</v>
      </c>
      <c r="B40" s="37">
        <f>データ入力シート!A38</f>
        <v>0</v>
      </c>
      <c r="C40" s="38">
        <f>データ入力シート!B38</f>
        <v>0</v>
      </c>
      <c r="D40" s="39">
        <f>データ入力シート!C38</f>
        <v>0</v>
      </c>
      <c r="E40" s="39">
        <f>データ入力シート!D38</f>
        <v>0</v>
      </c>
      <c r="F40" s="39" t="s">
        <v>22</v>
      </c>
      <c r="G40" s="40">
        <f>データ入力シート!G38</f>
        <v>0</v>
      </c>
      <c r="H40" s="41">
        <f>データ入力シート!H38</f>
        <v>0</v>
      </c>
    </row>
    <row r="41" spans="1:8" ht="15" customHeight="1">
      <c r="A41" s="22"/>
      <c r="B41" s="37">
        <f>データ入力シート!A39</f>
        <v>0</v>
      </c>
      <c r="C41" s="38">
        <f>データ入力シート!B39</f>
        <v>0</v>
      </c>
      <c r="D41" s="39">
        <f>データ入力シート!C39</f>
        <v>0</v>
      </c>
      <c r="E41" s="39">
        <f>データ入力シート!D39</f>
        <v>0</v>
      </c>
      <c r="F41" s="39" t="s">
        <v>22</v>
      </c>
      <c r="G41" s="40">
        <f>データ入力シート!G39</f>
        <v>0</v>
      </c>
      <c r="H41" s="296" t="str">
        <f>データ入力シート!H39</f>
        <v>４×１００ｍＲ</v>
      </c>
    </row>
    <row r="42" spans="1:8" ht="15" customHeight="1">
      <c r="A42" s="22"/>
      <c r="B42" s="37">
        <f>データ入力シート!A40</f>
        <v>0</v>
      </c>
      <c r="C42" s="38">
        <f>データ入力シート!B40</f>
        <v>0</v>
      </c>
      <c r="D42" s="39">
        <f>データ入力シート!C40</f>
        <v>0</v>
      </c>
      <c r="E42" s="39">
        <f>データ入力シート!D40</f>
        <v>0</v>
      </c>
      <c r="F42" s="39" t="s">
        <v>22</v>
      </c>
      <c r="G42" s="40">
        <f>データ入力シート!G40</f>
        <v>0</v>
      </c>
      <c r="H42" s="296"/>
    </row>
    <row r="43" spans="1:8" ht="15" customHeight="1">
      <c r="A43" s="22"/>
      <c r="B43" s="37">
        <f>データ入力シート!A41</f>
        <v>0</v>
      </c>
      <c r="C43" s="38">
        <f>データ入力シート!B41</f>
        <v>0</v>
      </c>
      <c r="D43" s="39">
        <f>データ入力シート!C41</f>
        <v>0</v>
      </c>
      <c r="E43" s="39">
        <f>データ入力シート!D41</f>
        <v>0</v>
      </c>
      <c r="F43" s="39" t="s">
        <v>22</v>
      </c>
      <c r="G43" s="40">
        <f>データ入力シート!G41</f>
        <v>0</v>
      </c>
      <c r="H43" s="296"/>
    </row>
    <row r="44" spans="1:8" ht="15" customHeight="1">
      <c r="A44" s="22"/>
      <c r="B44" s="37">
        <f>データ入力シート!A42</f>
        <v>0</v>
      </c>
      <c r="C44" s="38">
        <f>データ入力シート!B42</f>
        <v>0</v>
      </c>
      <c r="D44" s="39">
        <f>データ入力シート!C42</f>
        <v>0</v>
      </c>
      <c r="E44" s="39">
        <f>データ入力シート!D42</f>
        <v>0</v>
      </c>
      <c r="F44" s="39" t="s">
        <v>22</v>
      </c>
      <c r="G44" s="40">
        <f>データ入力シート!G42</f>
        <v>0</v>
      </c>
      <c r="H44" s="296"/>
    </row>
    <row r="45" spans="1:8" ht="15" customHeight="1">
      <c r="A45" s="22"/>
      <c r="B45" s="37">
        <f>データ入力シート!A43</f>
        <v>0</v>
      </c>
      <c r="C45" s="38">
        <f>データ入力シート!B43</f>
        <v>0</v>
      </c>
      <c r="D45" s="39">
        <f>データ入力シート!C43</f>
        <v>0</v>
      </c>
      <c r="E45" s="39">
        <f>データ入力シート!D43</f>
        <v>0</v>
      </c>
      <c r="F45" s="39" t="s">
        <v>22</v>
      </c>
      <c r="G45" s="40">
        <f>データ入力シート!G43</f>
        <v>0</v>
      </c>
      <c r="H45" s="296"/>
    </row>
    <row r="46" spans="1:8" ht="15" customHeight="1">
      <c r="A46" s="23"/>
      <c r="B46" s="42">
        <f>データ入力シート!A44</f>
        <v>0</v>
      </c>
      <c r="C46" s="43">
        <f>データ入力シート!B44</f>
        <v>0</v>
      </c>
      <c r="D46" s="44">
        <f>データ入力シート!C44</f>
        <v>0</v>
      </c>
      <c r="E46" s="44">
        <f>データ入力シート!D44</f>
        <v>0</v>
      </c>
      <c r="F46" s="44" t="s">
        <v>22</v>
      </c>
      <c r="G46" s="45">
        <f>データ入力シート!G44</f>
        <v>0</v>
      </c>
      <c r="H46" s="297"/>
    </row>
    <row r="48" spans="1:8">
      <c r="A48" s="46" t="s">
        <v>76</v>
      </c>
      <c r="B48" s="47"/>
      <c r="C48" s="48"/>
      <c r="D48" s="46">
        <f>データ入力シート!O10</f>
        <v>0</v>
      </c>
      <c r="E48" s="46">
        <f>データ入力シート!O11</f>
        <v>0</v>
      </c>
      <c r="F48" s="28"/>
      <c r="G48" s="4" t="s">
        <v>22</v>
      </c>
      <c r="H48" s="6" t="str">
        <f>COUNTA(データ入力シート!C3:C44)-COUNTA(データ入力シート!L3:L38)&amp;"名"</f>
        <v>0名</v>
      </c>
    </row>
    <row r="49" spans="1:8" ht="22.5" customHeight="1">
      <c r="A49" s="49" t="s">
        <v>77</v>
      </c>
      <c r="B49" s="50"/>
      <c r="C49" s="51"/>
      <c r="D49" s="49">
        <f>データ入力シート!O9</f>
        <v>0</v>
      </c>
      <c r="E49" s="46"/>
      <c r="F49" s="28"/>
      <c r="G49" s="34" t="s">
        <v>47</v>
      </c>
      <c r="H49" s="35" t="str">
        <f>COUNTA(データ入力シート!C47:C79)-COUNTA(データ入力シート!L47:L73)&amp;"名"</f>
        <v>0名</v>
      </c>
    </row>
    <row r="50" spans="1:8">
      <c r="A50" s="46" t="s">
        <v>78</v>
      </c>
      <c r="B50" s="47"/>
      <c r="C50" s="48"/>
      <c r="D50" s="46">
        <f>データ入力シート!O13</f>
        <v>0</v>
      </c>
      <c r="E50" s="46">
        <f>データ入力シート!O15</f>
        <v>0</v>
      </c>
      <c r="F50" s="28"/>
      <c r="G50" s="4" t="s">
        <v>79</v>
      </c>
      <c r="H50" s="6" t="str">
        <f>COUNTA(データ入力シート!C3:C44)-COUNTA(データ入力シート!L3:L38)+COUNTA(データ入力シート!C47:C79)-COUNTA(データ入力シート!L47:L73)&amp;"名"</f>
        <v>0名</v>
      </c>
    </row>
    <row r="51" spans="1:8">
      <c r="A51" s="46" t="s">
        <v>41</v>
      </c>
      <c r="B51" s="47"/>
      <c r="C51" s="48"/>
      <c r="D51" s="46">
        <f>データ入力シート!O14</f>
        <v>0</v>
      </c>
      <c r="E51" s="46">
        <f>データ入力シート!O16</f>
        <v>0</v>
      </c>
      <c r="F51" s="28"/>
    </row>
    <row r="52" spans="1:8">
      <c r="A52" s="46" t="s">
        <v>80</v>
      </c>
      <c r="B52" s="47"/>
      <c r="C52" s="48"/>
      <c r="D52" s="46">
        <f>データ入力シート!O12</f>
        <v>0</v>
      </c>
      <c r="E52" s="46"/>
      <c r="F52" s="28"/>
    </row>
  </sheetData>
  <sheetProtection algorithmName="SHA-512" hashValue="RmlzKsc3a0JYC7jPHzfQkPmJO9jRJ4EuJmD98IuB0AjK1Ll3xJeGzMMqVh6L28Uhqqmf85tVSR+uR1bEfehI8g==" saltValue="dQS4v7mw/UbhCTzgIJ5FfQ==" spinCount="100000" sheet="1" objects="1" scenarios="1" selectLockedCells="1" selectUnlockedCells="1"/>
  <mergeCells count="5">
    <mergeCell ref="A1:H1"/>
    <mergeCell ref="D2:H2"/>
    <mergeCell ref="D3:H3"/>
    <mergeCell ref="B4:C4"/>
    <mergeCell ref="H41:H46"/>
  </mergeCells>
  <phoneticPr fontId="39"/>
  <printOptions horizontalCentered="1"/>
  <pageMargins left="0.23611111111111099" right="0.23611111111111099" top="0.74791666666666701" bottom="0.74791666666666701" header="0.31458333333333299" footer="0.31458333333333299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showZeros="0" tabSelected="1" view="pageBreakPreview" zoomScaleNormal="100" zoomScaleSheetLayoutView="100" workbookViewId="0">
      <selection sqref="A1:H1"/>
    </sheetView>
  </sheetViews>
  <sheetFormatPr defaultColWidth="9" defaultRowHeight="13.5"/>
  <cols>
    <col min="1" max="1" width="7.125" style="4" customWidth="1"/>
    <col min="2" max="2" width="6.5" style="5" customWidth="1"/>
    <col min="3" max="3" width="3.5" style="6" customWidth="1"/>
    <col min="4" max="4" width="19.5" style="4" customWidth="1"/>
    <col min="5" max="5" width="19.375" style="4" customWidth="1"/>
    <col min="6" max="7" width="7.125" style="4" customWidth="1"/>
    <col min="8" max="8" width="15.125" style="4" customWidth="1"/>
    <col min="9" max="16384" width="9" style="4"/>
  </cols>
  <sheetData>
    <row r="1" spans="1:8" ht="21">
      <c r="A1" s="298" t="str">
        <f>男子一覧表!A1</f>
        <v>第71回県西地区中学校陸上競技大会申込一覧</v>
      </c>
      <c r="B1" s="298"/>
      <c r="C1" s="298"/>
      <c r="D1" s="298"/>
      <c r="E1" s="298"/>
      <c r="F1" s="298"/>
      <c r="G1" s="298"/>
      <c r="H1" s="298"/>
    </row>
    <row r="2" spans="1:8">
      <c r="D2" s="293" t="s">
        <v>75</v>
      </c>
      <c r="E2" s="293"/>
      <c r="F2" s="293"/>
      <c r="G2" s="293"/>
      <c r="H2" s="293"/>
    </row>
    <row r="3" spans="1:8" ht="29.25" customHeight="1">
      <c r="D3" s="294" t="str">
        <f>データ入力シート!N5&amp;"　　校長　"&amp;データ入力シート!O8&amp;"　　　　　　　"</f>
        <v>　　校長　　　　　　　　</v>
      </c>
      <c r="E3" s="294"/>
      <c r="F3" s="294"/>
      <c r="G3" s="294"/>
      <c r="H3" s="294"/>
    </row>
    <row r="4" spans="1:8">
      <c r="A4" s="7"/>
      <c r="B4" s="295" t="s">
        <v>7</v>
      </c>
      <c r="C4" s="295"/>
      <c r="D4" s="8" t="s">
        <v>9</v>
      </c>
      <c r="E4" s="8" t="s">
        <v>10</v>
      </c>
      <c r="F4" s="8" t="s">
        <v>11</v>
      </c>
      <c r="G4" s="8" t="s">
        <v>13</v>
      </c>
      <c r="H4" s="9" t="s">
        <v>14</v>
      </c>
    </row>
    <row r="5" spans="1:8" ht="15" customHeight="1">
      <c r="A5" s="10">
        <v>1</v>
      </c>
      <c r="B5" s="11">
        <f>データ入力シート!A47</f>
        <v>0</v>
      </c>
      <c r="C5" s="12">
        <f>データ入力シート!B47</f>
        <v>0</v>
      </c>
      <c r="D5" s="13">
        <f>データ入力シート!C47</f>
        <v>0</v>
      </c>
      <c r="E5" s="13">
        <f>データ入力シート!D47</f>
        <v>0</v>
      </c>
      <c r="F5" s="13" t="s">
        <v>47</v>
      </c>
      <c r="G5" s="14">
        <f>データ入力シート!G47</f>
        <v>0</v>
      </c>
      <c r="H5" s="15">
        <f>データ入力シート!H47</f>
        <v>0</v>
      </c>
    </row>
    <row r="6" spans="1:8" ht="15" customHeight="1">
      <c r="A6" s="16">
        <v>2</v>
      </c>
      <c r="B6" s="17">
        <f>データ入力シート!A48</f>
        <v>0</v>
      </c>
      <c r="C6" s="18">
        <f>データ入力シート!B48</f>
        <v>0</v>
      </c>
      <c r="D6" s="19">
        <f>データ入力シート!C48</f>
        <v>0</v>
      </c>
      <c r="E6" s="19">
        <f>データ入力シート!D48</f>
        <v>0</v>
      </c>
      <c r="F6" s="19" t="s">
        <v>47</v>
      </c>
      <c r="G6" s="20">
        <f>データ入力シート!G48</f>
        <v>0</v>
      </c>
      <c r="H6" s="21">
        <f>データ入力シート!H48</f>
        <v>0</v>
      </c>
    </row>
    <row r="7" spans="1:8" ht="15" customHeight="1">
      <c r="A7" s="16">
        <v>3</v>
      </c>
      <c r="B7" s="17">
        <f>データ入力シート!A49</f>
        <v>0</v>
      </c>
      <c r="C7" s="18">
        <f>データ入力シート!B49</f>
        <v>0</v>
      </c>
      <c r="D7" s="19">
        <f>データ入力シート!C49</f>
        <v>0</v>
      </c>
      <c r="E7" s="19">
        <f>データ入力シート!D49</f>
        <v>0</v>
      </c>
      <c r="F7" s="19" t="s">
        <v>47</v>
      </c>
      <c r="G7" s="20">
        <f>データ入力シート!G49</f>
        <v>0</v>
      </c>
      <c r="H7" s="21">
        <f>データ入力シート!H49</f>
        <v>0</v>
      </c>
    </row>
    <row r="8" spans="1:8" ht="15" customHeight="1">
      <c r="A8" s="16">
        <v>4</v>
      </c>
      <c r="B8" s="17">
        <f>データ入力シート!A50</f>
        <v>0</v>
      </c>
      <c r="C8" s="18">
        <f>データ入力シート!B50</f>
        <v>0</v>
      </c>
      <c r="D8" s="19">
        <f>データ入力シート!C50</f>
        <v>0</v>
      </c>
      <c r="E8" s="19">
        <f>データ入力シート!D50</f>
        <v>0</v>
      </c>
      <c r="F8" s="19" t="s">
        <v>47</v>
      </c>
      <c r="G8" s="20">
        <f>データ入力シート!G50</f>
        <v>0</v>
      </c>
      <c r="H8" s="21">
        <f>データ入力シート!H50</f>
        <v>0</v>
      </c>
    </row>
    <row r="9" spans="1:8" ht="15" customHeight="1">
      <c r="A9" s="16">
        <v>5</v>
      </c>
      <c r="B9" s="17">
        <f>データ入力シート!A51</f>
        <v>0</v>
      </c>
      <c r="C9" s="18">
        <f>データ入力シート!B51</f>
        <v>0</v>
      </c>
      <c r="D9" s="19">
        <f>データ入力シート!C51</f>
        <v>0</v>
      </c>
      <c r="E9" s="19">
        <f>データ入力シート!D51</f>
        <v>0</v>
      </c>
      <c r="F9" s="19" t="s">
        <v>47</v>
      </c>
      <c r="G9" s="20">
        <f>データ入力シート!G51</f>
        <v>0</v>
      </c>
      <c r="H9" s="21">
        <f>データ入力シート!H51</f>
        <v>0</v>
      </c>
    </row>
    <row r="10" spans="1:8" ht="15" customHeight="1">
      <c r="A10" s="16">
        <v>6</v>
      </c>
      <c r="B10" s="17">
        <f>データ入力シート!A52</f>
        <v>0</v>
      </c>
      <c r="C10" s="18">
        <f>データ入力シート!B52</f>
        <v>0</v>
      </c>
      <c r="D10" s="19">
        <f>データ入力シート!C52</f>
        <v>0</v>
      </c>
      <c r="E10" s="19">
        <f>データ入力シート!D52</f>
        <v>0</v>
      </c>
      <c r="F10" s="19" t="s">
        <v>47</v>
      </c>
      <c r="G10" s="20">
        <f>データ入力シート!G52</f>
        <v>0</v>
      </c>
      <c r="H10" s="21">
        <f>データ入力シート!H52</f>
        <v>0</v>
      </c>
    </row>
    <row r="11" spans="1:8" ht="15" customHeight="1">
      <c r="A11" s="16">
        <v>7</v>
      </c>
      <c r="B11" s="17">
        <f>データ入力シート!A53</f>
        <v>0</v>
      </c>
      <c r="C11" s="18">
        <f>データ入力シート!B53</f>
        <v>0</v>
      </c>
      <c r="D11" s="19">
        <f>データ入力シート!C53</f>
        <v>0</v>
      </c>
      <c r="E11" s="19">
        <f>データ入力シート!D53</f>
        <v>0</v>
      </c>
      <c r="F11" s="19" t="s">
        <v>47</v>
      </c>
      <c r="G11" s="20">
        <f>データ入力シート!G53</f>
        <v>0</v>
      </c>
      <c r="H11" s="21">
        <f>データ入力シート!H53</f>
        <v>0</v>
      </c>
    </row>
    <row r="12" spans="1:8" ht="15" customHeight="1">
      <c r="A12" s="16">
        <v>8</v>
      </c>
      <c r="B12" s="17">
        <f>データ入力シート!A54</f>
        <v>0</v>
      </c>
      <c r="C12" s="18">
        <f>データ入力シート!B54</f>
        <v>0</v>
      </c>
      <c r="D12" s="19">
        <f>データ入力シート!C54</f>
        <v>0</v>
      </c>
      <c r="E12" s="19">
        <f>データ入力シート!D54</f>
        <v>0</v>
      </c>
      <c r="F12" s="19" t="s">
        <v>47</v>
      </c>
      <c r="G12" s="20">
        <f>データ入力シート!G54</f>
        <v>0</v>
      </c>
      <c r="H12" s="21">
        <f>データ入力シート!H54</f>
        <v>0</v>
      </c>
    </row>
    <row r="13" spans="1:8" ht="15" customHeight="1">
      <c r="A13" s="16">
        <v>9</v>
      </c>
      <c r="B13" s="17">
        <f>データ入力シート!A55</f>
        <v>0</v>
      </c>
      <c r="C13" s="18">
        <f>データ入力シート!B55</f>
        <v>0</v>
      </c>
      <c r="D13" s="19">
        <f>データ入力シート!C55</f>
        <v>0</v>
      </c>
      <c r="E13" s="19">
        <f>データ入力シート!D55</f>
        <v>0</v>
      </c>
      <c r="F13" s="19" t="s">
        <v>47</v>
      </c>
      <c r="G13" s="20">
        <f>データ入力シート!G55</f>
        <v>0</v>
      </c>
      <c r="H13" s="21">
        <f>データ入力シート!H55</f>
        <v>0</v>
      </c>
    </row>
    <row r="14" spans="1:8" ht="15" customHeight="1">
      <c r="A14" s="16">
        <v>10</v>
      </c>
      <c r="B14" s="17">
        <f>データ入力シート!A56</f>
        <v>0</v>
      </c>
      <c r="C14" s="18">
        <f>データ入力シート!B56</f>
        <v>0</v>
      </c>
      <c r="D14" s="19">
        <f>データ入力シート!C56</f>
        <v>0</v>
      </c>
      <c r="E14" s="19">
        <f>データ入力シート!D56</f>
        <v>0</v>
      </c>
      <c r="F14" s="19" t="s">
        <v>47</v>
      </c>
      <c r="G14" s="20">
        <f>データ入力シート!G56</f>
        <v>0</v>
      </c>
      <c r="H14" s="21">
        <f>データ入力シート!H56</f>
        <v>0</v>
      </c>
    </row>
    <row r="15" spans="1:8" ht="15" customHeight="1">
      <c r="A15" s="16">
        <v>11</v>
      </c>
      <c r="B15" s="17">
        <f>データ入力シート!A57</f>
        <v>0</v>
      </c>
      <c r="C15" s="18">
        <f>データ入力シート!B57</f>
        <v>0</v>
      </c>
      <c r="D15" s="19">
        <f>データ入力シート!C57</f>
        <v>0</v>
      </c>
      <c r="E15" s="19">
        <f>データ入力シート!D57</f>
        <v>0</v>
      </c>
      <c r="F15" s="19" t="s">
        <v>47</v>
      </c>
      <c r="G15" s="20">
        <f>データ入力シート!G57</f>
        <v>0</v>
      </c>
      <c r="H15" s="21">
        <f>データ入力シート!H57</f>
        <v>0</v>
      </c>
    </row>
    <row r="16" spans="1:8" ht="15" customHeight="1">
      <c r="A16" s="16">
        <v>12</v>
      </c>
      <c r="B16" s="17">
        <f>データ入力シート!A58</f>
        <v>0</v>
      </c>
      <c r="C16" s="18">
        <f>データ入力シート!B58</f>
        <v>0</v>
      </c>
      <c r="D16" s="19">
        <f>データ入力シート!C58</f>
        <v>0</v>
      </c>
      <c r="E16" s="19">
        <f>データ入力シート!D58</f>
        <v>0</v>
      </c>
      <c r="F16" s="19" t="s">
        <v>47</v>
      </c>
      <c r="G16" s="20">
        <f>データ入力シート!G58</f>
        <v>0</v>
      </c>
      <c r="H16" s="21">
        <f>データ入力シート!H58</f>
        <v>0</v>
      </c>
    </row>
    <row r="17" spans="1:8" ht="15" customHeight="1">
      <c r="A17" s="16">
        <v>13</v>
      </c>
      <c r="B17" s="17">
        <f>データ入力シート!A59</f>
        <v>0</v>
      </c>
      <c r="C17" s="18">
        <f>データ入力シート!B59</f>
        <v>0</v>
      </c>
      <c r="D17" s="19">
        <f>データ入力シート!C59</f>
        <v>0</v>
      </c>
      <c r="E17" s="19">
        <f>データ入力シート!D59</f>
        <v>0</v>
      </c>
      <c r="F17" s="19" t="s">
        <v>47</v>
      </c>
      <c r="G17" s="20">
        <f>データ入力シート!G59</f>
        <v>0</v>
      </c>
      <c r="H17" s="21">
        <f>データ入力シート!H59</f>
        <v>0</v>
      </c>
    </row>
    <row r="18" spans="1:8" ht="15" customHeight="1">
      <c r="A18" s="16">
        <v>14</v>
      </c>
      <c r="B18" s="17">
        <f>データ入力シート!A60</f>
        <v>0</v>
      </c>
      <c r="C18" s="18">
        <f>データ入力シート!B60</f>
        <v>0</v>
      </c>
      <c r="D18" s="19">
        <f>データ入力シート!C60</f>
        <v>0</v>
      </c>
      <c r="E18" s="19">
        <f>データ入力シート!D60</f>
        <v>0</v>
      </c>
      <c r="F18" s="19" t="s">
        <v>47</v>
      </c>
      <c r="G18" s="20">
        <f>データ入力シート!G60</f>
        <v>0</v>
      </c>
      <c r="H18" s="21">
        <f>データ入力シート!H60</f>
        <v>0</v>
      </c>
    </row>
    <row r="19" spans="1:8" ht="15" customHeight="1">
      <c r="A19" s="16">
        <v>15</v>
      </c>
      <c r="B19" s="17">
        <f>データ入力シート!A61</f>
        <v>0</v>
      </c>
      <c r="C19" s="18">
        <f>データ入力シート!B61</f>
        <v>0</v>
      </c>
      <c r="D19" s="19">
        <f>データ入力シート!C61</f>
        <v>0</v>
      </c>
      <c r="E19" s="19">
        <f>データ入力シート!D61</f>
        <v>0</v>
      </c>
      <c r="F19" s="19" t="s">
        <v>47</v>
      </c>
      <c r="G19" s="20">
        <f>データ入力シート!G61</f>
        <v>0</v>
      </c>
      <c r="H19" s="21">
        <f>データ入力シート!H61</f>
        <v>0</v>
      </c>
    </row>
    <row r="20" spans="1:8" ht="15" customHeight="1">
      <c r="A20" s="16">
        <v>16</v>
      </c>
      <c r="B20" s="17">
        <f>データ入力シート!A62</f>
        <v>0</v>
      </c>
      <c r="C20" s="18">
        <f>データ入力シート!B62</f>
        <v>0</v>
      </c>
      <c r="D20" s="19">
        <f>データ入力シート!C62</f>
        <v>0</v>
      </c>
      <c r="E20" s="19">
        <f>データ入力シート!D62</f>
        <v>0</v>
      </c>
      <c r="F20" s="19" t="s">
        <v>47</v>
      </c>
      <c r="G20" s="20">
        <f>データ入力シート!G62</f>
        <v>0</v>
      </c>
      <c r="H20" s="21">
        <f>データ入力シート!H62</f>
        <v>0</v>
      </c>
    </row>
    <row r="21" spans="1:8" ht="15" customHeight="1">
      <c r="A21" s="16">
        <v>17</v>
      </c>
      <c r="B21" s="17">
        <f>データ入力シート!A63</f>
        <v>0</v>
      </c>
      <c r="C21" s="18">
        <f>データ入力シート!B63</f>
        <v>0</v>
      </c>
      <c r="D21" s="19">
        <f>データ入力シート!C63</f>
        <v>0</v>
      </c>
      <c r="E21" s="19">
        <f>データ入力シート!D63</f>
        <v>0</v>
      </c>
      <c r="F21" s="19" t="s">
        <v>47</v>
      </c>
      <c r="G21" s="20">
        <f>データ入力シート!G63</f>
        <v>0</v>
      </c>
      <c r="H21" s="21">
        <f>データ入力シート!H63</f>
        <v>0</v>
      </c>
    </row>
    <row r="22" spans="1:8" ht="15" customHeight="1">
      <c r="A22" s="16">
        <v>18</v>
      </c>
      <c r="B22" s="17">
        <f>データ入力シート!A64</f>
        <v>0</v>
      </c>
      <c r="C22" s="18">
        <f>データ入力シート!B64</f>
        <v>0</v>
      </c>
      <c r="D22" s="19">
        <f>データ入力シート!C64</f>
        <v>0</v>
      </c>
      <c r="E22" s="19">
        <f>データ入力シート!D64</f>
        <v>0</v>
      </c>
      <c r="F22" s="19" t="s">
        <v>47</v>
      </c>
      <c r="G22" s="20">
        <f>データ入力シート!G64</f>
        <v>0</v>
      </c>
      <c r="H22" s="21">
        <f>データ入力シート!H64</f>
        <v>0</v>
      </c>
    </row>
    <row r="23" spans="1:8" ht="15" customHeight="1">
      <c r="A23" s="16">
        <v>19</v>
      </c>
      <c r="B23" s="17">
        <f>データ入力シート!A65</f>
        <v>0</v>
      </c>
      <c r="C23" s="18">
        <f>データ入力シート!B65</f>
        <v>0</v>
      </c>
      <c r="D23" s="19">
        <f>データ入力シート!C65</f>
        <v>0</v>
      </c>
      <c r="E23" s="19">
        <f>データ入力シート!D65</f>
        <v>0</v>
      </c>
      <c r="F23" s="19" t="s">
        <v>47</v>
      </c>
      <c r="G23" s="20">
        <f>データ入力シート!G65</f>
        <v>0</v>
      </c>
      <c r="H23" s="21">
        <f>データ入力シート!H65</f>
        <v>0</v>
      </c>
    </row>
    <row r="24" spans="1:8" ht="15" customHeight="1">
      <c r="A24" s="16">
        <v>20</v>
      </c>
      <c r="B24" s="17">
        <f>データ入力シート!A66</f>
        <v>0</v>
      </c>
      <c r="C24" s="18">
        <f>データ入力シート!B66</f>
        <v>0</v>
      </c>
      <c r="D24" s="19">
        <f>データ入力シート!C66</f>
        <v>0</v>
      </c>
      <c r="E24" s="19">
        <f>データ入力シート!D66</f>
        <v>0</v>
      </c>
      <c r="F24" s="19" t="s">
        <v>47</v>
      </c>
      <c r="G24" s="20">
        <f>データ入力シート!G66</f>
        <v>0</v>
      </c>
      <c r="H24" s="21">
        <f>データ入力シート!H66</f>
        <v>0</v>
      </c>
    </row>
    <row r="25" spans="1:8" ht="15" customHeight="1">
      <c r="A25" s="16">
        <v>21</v>
      </c>
      <c r="B25" s="17">
        <f>データ入力シート!A67</f>
        <v>0</v>
      </c>
      <c r="C25" s="18">
        <f>データ入力シート!B67</f>
        <v>0</v>
      </c>
      <c r="D25" s="19">
        <f>データ入力シート!C67</f>
        <v>0</v>
      </c>
      <c r="E25" s="19">
        <f>データ入力シート!D67</f>
        <v>0</v>
      </c>
      <c r="F25" s="19" t="s">
        <v>47</v>
      </c>
      <c r="G25" s="20">
        <f>データ入力シート!G67</f>
        <v>0</v>
      </c>
      <c r="H25" s="21">
        <f>データ入力シート!H67</f>
        <v>0</v>
      </c>
    </row>
    <row r="26" spans="1:8" ht="15" customHeight="1">
      <c r="A26" s="16">
        <v>22</v>
      </c>
      <c r="B26" s="17">
        <f>データ入力シート!A68</f>
        <v>0</v>
      </c>
      <c r="C26" s="18">
        <f>データ入力シート!B68</f>
        <v>0</v>
      </c>
      <c r="D26" s="19">
        <f>データ入力シート!C68</f>
        <v>0</v>
      </c>
      <c r="E26" s="19">
        <f>データ入力シート!D68</f>
        <v>0</v>
      </c>
      <c r="F26" s="19" t="s">
        <v>47</v>
      </c>
      <c r="G26" s="20">
        <f>データ入力シート!G68</f>
        <v>0</v>
      </c>
      <c r="H26" s="21">
        <f>データ入力シート!H68</f>
        <v>0</v>
      </c>
    </row>
    <row r="27" spans="1:8" ht="15" customHeight="1">
      <c r="A27" s="16">
        <v>23</v>
      </c>
      <c r="B27" s="17">
        <f>データ入力シート!A69</f>
        <v>0</v>
      </c>
      <c r="C27" s="18">
        <f>データ入力シート!B69</f>
        <v>0</v>
      </c>
      <c r="D27" s="19">
        <f>データ入力シート!C69</f>
        <v>0</v>
      </c>
      <c r="E27" s="19">
        <f>データ入力シート!D69</f>
        <v>0</v>
      </c>
      <c r="F27" s="19" t="s">
        <v>47</v>
      </c>
      <c r="G27" s="20">
        <f>データ入力シート!G69</f>
        <v>0</v>
      </c>
      <c r="H27" s="21">
        <f>データ入力シート!H69</f>
        <v>0</v>
      </c>
    </row>
    <row r="28" spans="1:8" ht="15" customHeight="1">
      <c r="A28" s="16">
        <v>24</v>
      </c>
      <c r="B28" s="17">
        <f>データ入力シート!A70</f>
        <v>0</v>
      </c>
      <c r="C28" s="18">
        <f>データ入力シート!B70</f>
        <v>0</v>
      </c>
      <c r="D28" s="19">
        <f>データ入力シート!C70</f>
        <v>0</v>
      </c>
      <c r="E28" s="19">
        <f>データ入力シート!D70</f>
        <v>0</v>
      </c>
      <c r="F28" s="19" t="s">
        <v>47</v>
      </c>
      <c r="G28" s="20">
        <f>データ入力シート!G70</f>
        <v>0</v>
      </c>
      <c r="H28" s="21">
        <f>データ入力シート!H70</f>
        <v>0</v>
      </c>
    </row>
    <row r="29" spans="1:8" ht="15" customHeight="1">
      <c r="A29" s="16">
        <v>25</v>
      </c>
      <c r="B29" s="17">
        <f>データ入力シート!A71</f>
        <v>0</v>
      </c>
      <c r="C29" s="18">
        <f>データ入力シート!B71</f>
        <v>0</v>
      </c>
      <c r="D29" s="19">
        <f>データ入力シート!C71</f>
        <v>0</v>
      </c>
      <c r="E29" s="19">
        <f>データ入力シート!D71</f>
        <v>0</v>
      </c>
      <c r="F29" s="19" t="s">
        <v>47</v>
      </c>
      <c r="G29" s="20">
        <f>データ入力シート!G71</f>
        <v>0</v>
      </c>
      <c r="H29" s="21">
        <f>データ入力シート!H71</f>
        <v>0</v>
      </c>
    </row>
    <row r="30" spans="1:8" ht="15" customHeight="1">
      <c r="A30" s="16">
        <v>26</v>
      </c>
      <c r="B30" s="17">
        <f>データ入力シート!A72</f>
        <v>0</v>
      </c>
      <c r="C30" s="18">
        <f>データ入力シート!B72</f>
        <v>0</v>
      </c>
      <c r="D30" s="19">
        <f>データ入力シート!C72</f>
        <v>0</v>
      </c>
      <c r="E30" s="19">
        <f>データ入力シート!D72</f>
        <v>0</v>
      </c>
      <c r="F30" s="19" t="s">
        <v>47</v>
      </c>
      <c r="G30" s="20">
        <f>データ入力シート!G72</f>
        <v>0</v>
      </c>
      <c r="H30" s="21">
        <f>データ入力シート!H72</f>
        <v>0</v>
      </c>
    </row>
    <row r="31" spans="1:8" ht="15" customHeight="1">
      <c r="A31" s="16">
        <v>27</v>
      </c>
      <c r="B31" s="17">
        <f>データ入力シート!A73</f>
        <v>0</v>
      </c>
      <c r="C31" s="18">
        <f>データ入力シート!B73</f>
        <v>0</v>
      </c>
      <c r="D31" s="19">
        <f>データ入力シート!C73</f>
        <v>0</v>
      </c>
      <c r="E31" s="19">
        <f>データ入力シート!D73</f>
        <v>0</v>
      </c>
      <c r="F31" s="19" t="s">
        <v>47</v>
      </c>
      <c r="G31" s="20">
        <f>データ入力シート!G73</f>
        <v>0</v>
      </c>
      <c r="H31" s="21">
        <f>データ入力シート!H73</f>
        <v>0</v>
      </c>
    </row>
    <row r="32" spans="1:8" ht="15" customHeight="1">
      <c r="A32" s="22"/>
      <c r="B32" s="17">
        <f>データ入力シート!A74</f>
        <v>0</v>
      </c>
      <c r="C32" s="18">
        <f>データ入力シート!B74</f>
        <v>0</v>
      </c>
      <c r="D32" s="19">
        <f>データ入力シート!C74</f>
        <v>0</v>
      </c>
      <c r="E32" s="19">
        <f>データ入力シート!D74</f>
        <v>0</v>
      </c>
      <c r="F32" s="19" t="s">
        <v>47</v>
      </c>
      <c r="G32" s="20">
        <f>データ入力シート!G74</f>
        <v>0</v>
      </c>
      <c r="H32" s="299" t="str">
        <f>データ入力シート!H39</f>
        <v>４×１００ｍＲ</v>
      </c>
    </row>
    <row r="33" spans="1:8" ht="15" customHeight="1">
      <c r="A33" s="22"/>
      <c r="B33" s="17">
        <f>データ入力シート!A75</f>
        <v>0</v>
      </c>
      <c r="C33" s="18">
        <f>データ入力シート!B75</f>
        <v>0</v>
      </c>
      <c r="D33" s="19">
        <f>データ入力シート!C75</f>
        <v>0</v>
      </c>
      <c r="E33" s="19">
        <f>データ入力シート!D75</f>
        <v>0</v>
      </c>
      <c r="F33" s="19" t="s">
        <v>47</v>
      </c>
      <c r="G33" s="20">
        <f>データ入力シート!G75</f>
        <v>0</v>
      </c>
      <c r="H33" s="299"/>
    </row>
    <row r="34" spans="1:8" ht="15" customHeight="1">
      <c r="A34" s="22"/>
      <c r="B34" s="17">
        <f>データ入力シート!A76</f>
        <v>0</v>
      </c>
      <c r="C34" s="18">
        <f>データ入力シート!B76</f>
        <v>0</v>
      </c>
      <c r="D34" s="19">
        <f>データ入力シート!C76</f>
        <v>0</v>
      </c>
      <c r="E34" s="19">
        <f>データ入力シート!D76</f>
        <v>0</v>
      </c>
      <c r="F34" s="19" t="s">
        <v>47</v>
      </c>
      <c r="G34" s="20">
        <f>データ入力シート!G76</f>
        <v>0</v>
      </c>
      <c r="H34" s="299"/>
    </row>
    <row r="35" spans="1:8" ht="15" customHeight="1">
      <c r="A35" s="22"/>
      <c r="B35" s="17">
        <f>データ入力シート!A77</f>
        <v>0</v>
      </c>
      <c r="C35" s="18">
        <f>データ入力シート!B77</f>
        <v>0</v>
      </c>
      <c r="D35" s="19">
        <f>データ入力シート!C77</f>
        <v>0</v>
      </c>
      <c r="E35" s="19">
        <f>データ入力シート!D77</f>
        <v>0</v>
      </c>
      <c r="F35" s="19" t="s">
        <v>47</v>
      </c>
      <c r="G35" s="20">
        <f>データ入力シート!G77</f>
        <v>0</v>
      </c>
      <c r="H35" s="299"/>
    </row>
    <row r="36" spans="1:8" ht="15" customHeight="1">
      <c r="A36" s="22"/>
      <c r="B36" s="17">
        <f>データ入力シート!A78</f>
        <v>0</v>
      </c>
      <c r="C36" s="18">
        <f>データ入力シート!B78</f>
        <v>0</v>
      </c>
      <c r="D36" s="19">
        <f>データ入力シート!C78</f>
        <v>0</v>
      </c>
      <c r="E36" s="19">
        <f>データ入力シート!D78</f>
        <v>0</v>
      </c>
      <c r="F36" s="19" t="s">
        <v>47</v>
      </c>
      <c r="G36" s="20">
        <f>データ入力シート!G78</f>
        <v>0</v>
      </c>
      <c r="H36" s="299"/>
    </row>
    <row r="37" spans="1:8" ht="15" customHeight="1">
      <c r="A37" s="23"/>
      <c r="B37" s="24">
        <f>データ入力シート!A79</f>
        <v>0</v>
      </c>
      <c r="C37" s="25">
        <f>データ入力シート!B79</f>
        <v>0</v>
      </c>
      <c r="D37" s="26">
        <f>データ入力シート!C79</f>
        <v>0</v>
      </c>
      <c r="E37" s="26">
        <f>データ入力シート!D79</f>
        <v>0</v>
      </c>
      <c r="F37" s="26" t="s">
        <v>47</v>
      </c>
      <c r="G37" s="27">
        <f>データ入力シート!G79</f>
        <v>0</v>
      </c>
      <c r="H37" s="300"/>
    </row>
    <row r="39" spans="1:8">
      <c r="A39" s="28" t="s">
        <v>76</v>
      </c>
      <c r="B39" s="29"/>
      <c r="C39" s="30"/>
      <c r="D39" s="28">
        <f>データ入力シート!O10</f>
        <v>0</v>
      </c>
      <c r="E39" s="28">
        <f>データ入力シート!O11</f>
        <v>0</v>
      </c>
      <c r="F39" s="28"/>
      <c r="G39" s="4" t="s">
        <v>22</v>
      </c>
      <c r="H39" s="6" t="str">
        <f>COUNTA(データ入力シート!C3:C44)-COUNTA(データ入力シート!L3:L38)&amp;"名"</f>
        <v>0名</v>
      </c>
    </row>
    <row r="40" spans="1:8" ht="22.5" customHeight="1">
      <c r="A40" s="31" t="s">
        <v>77</v>
      </c>
      <c r="B40" s="32"/>
      <c r="C40" s="33"/>
      <c r="D40" s="31">
        <f>データ入力シート!O9</f>
        <v>0</v>
      </c>
      <c r="E40" s="28"/>
      <c r="F40" s="28"/>
      <c r="G40" s="34" t="s">
        <v>47</v>
      </c>
      <c r="H40" s="35" t="str">
        <f>COUNTA(データ入力シート!C47:C79)-COUNTA(データ入力シート!L47:L73)&amp;"名"</f>
        <v>0名</v>
      </c>
    </row>
    <row r="41" spans="1:8">
      <c r="A41" s="28" t="s">
        <v>78</v>
      </c>
      <c r="B41" s="29"/>
      <c r="C41" s="30"/>
      <c r="D41" s="28">
        <f>データ入力シート!O13</f>
        <v>0</v>
      </c>
      <c r="E41" s="28">
        <f>データ入力シート!O15</f>
        <v>0</v>
      </c>
      <c r="F41" s="28"/>
      <c r="G41" s="4" t="s">
        <v>79</v>
      </c>
      <c r="H41" s="6" t="str">
        <f>COUNTA(データ入力シート!C3:C44)-COUNTA(データ入力シート!L3:L38)+COUNTA(データ入力シート!C47:C79)-COUNTA(データ入力シート!L47:L73)&amp;"名"</f>
        <v>0名</v>
      </c>
    </row>
    <row r="42" spans="1:8">
      <c r="A42" s="28" t="s">
        <v>41</v>
      </c>
      <c r="B42" s="29"/>
      <c r="C42" s="30"/>
      <c r="D42" s="28">
        <f>データ入力シート!O14</f>
        <v>0</v>
      </c>
      <c r="E42" s="28">
        <f>データ入力シート!O16</f>
        <v>0</v>
      </c>
      <c r="F42" s="28"/>
    </row>
    <row r="43" spans="1:8">
      <c r="A43" s="28" t="s">
        <v>80</v>
      </c>
      <c r="B43" s="29"/>
      <c r="C43" s="30"/>
      <c r="D43" s="28">
        <f>データ入力シート!O12</f>
        <v>0</v>
      </c>
      <c r="E43" s="28"/>
      <c r="F43" s="28"/>
    </row>
  </sheetData>
  <sheetProtection algorithmName="SHA-512" hashValue="xzUVkk0KIJxc71N1M6KPxrtMLS6jD8VORE7kCNCVkUNV5XsTsqluLuklenIaqwoS5dfXlGIrVYqll6YnhLu4gA==" saltValue="gw5TcqY1OLwffHqRhV7MfA==" spinCount="100000" sheet="1" objects="1" scenarios="1" selectLockedCells="1" selectUnlockedCells="1"/>
  <mergeCells count="5">
    <mergeCell ref="A1:H1"/>
    <mergeCell ref="D2:H2"/>
    <mergeCell ref="D3:H3"/>
    <mergeCell ref="B4:C4"/>
    <mergeCell ref="H32:H37"/>
  </mergeCells>
  <phoneticPr fontId="39"/>
  <printOptions horizontalCentered="1"/>
  <pageMargins left="0.23611111111111099" right="0.23611111111111099" top="0.74791666666666701" bottom="0.74791666666666701" header="0.31458333333333299" footer="0.31458333333333299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6"/>
  <sheetViews>
    <sheetView showZeros="0" workbookViewId="0">
      <selection activeCell="O16" sqref="O16"/>
    </sheetView>
  </sheetViews>
  <sheetFormatPr defaultColWidth="9" defaultRowHeight="13.5"/>
  <cols>
    <col min="1" max="1" width="4.375" customWidth="1"/>
    <col min="4" max="4" width="11.25" customWidth="1"/>
    <col min="7" max="7" width="4.125" customWidth="1"/>
    <col min="13" max="13" width="4.375" customWidth="1"/>
  </cols>
  <sheetData>
    <row r="1" spans="1:13">
      <c r="A1" s="1"/>
      <c r="B1" s="301" t="s">
        <v>22</v>
      </c>
      <c r="C1" s="302"/>
      <c r="D1" s="302"/>
      <c r="E1" s="302"/>
      <c r="F1" s="303"/>
      <c r="G1" s="1"/>
      <c r="H1" s="301" t="s">
        <v>47</v>
      </c>
      <c r="I1" s="302"/>
      <c r="J1" s="302"/>
      <c r="K1" s="302"/>
      <c r="L1" s="303"/>
      <c r="M1" s="1"/>
    </row>
    <row r="2" spans="1:13">
      <c r="A2" s="1"/>
      <c r="B2" s="2" t="s">
        <v>7</v>
      </c>
      <c r="C2" s="2" t="s">
        <v>81</v>
      </c>
      <c r="D2" s="2" t="s">
        <v>82</v>
      </c>
      <c r="E2" s="2" t="s">
        <v>13</v>
      </c>
      <c r="F2" s="2" t="s">
        <v>83</v>
      </c>
      <c r="G2" s="1"/>
      <c r="H2" s="2" t="s">
        <v>7</v>
      </c>
      <c r="I2" s="2" t="s">
        <v>81</v>
      </c>
      <c r="J2" s="2" t="s">
        <v>82</v>
      </c>
      <c r="K2" s="2" t="s">
        <v>13</v>
      </c>
      <c r="L2" s="2" t="s">
        <v>83</v>
      </c>
      <c r="M2" s="1"/>
    </row>
    <row r="3" spans="1:13">
      <c r="A3" s="1"/>
      <c r="B3" s="3" t="str">
        <f>データ入力シート!A3&amp;IF(データ入力シート!B3="A",0,IF(データ入力シート!B3="B",1,""))</f>
        <v/>
      </c>
      <c r="C3" s="3">
        <f>データ入力シート!C3</f>
        <v>0</v>
      </c>
      <c r="D3" s="3">
        <f>データ入力シート!D3</f>
        <v>0</v>
      </c>
      <c r="E3" s="3">
        <f>データ入力シート!G3</f>
        <v>0</v>
      </c>
      <c r="F3" s="3">
        <f>データ入力シート!F3</f>
        <v>0</v>
      </c>
      <c r="G3" s="1"/>
      <c r="H3" s="3" t="str">
        <f>データ入力シート!A47&amp;IF(データ入力シート!B47="A",0,IF(データ入力シート!B47="B",1,""))</f>
        <v/>
      </c>
      <c r="I3" s="3">
        <f>データ入力シート!C47</f>
        <v>0</v>
      </c>
      <c r="J3" s="3">
        <f>データ入力シート!D47</f>
        <v>0</v>
      </c>
      <c r="K3" s="3">
        <f>データ入力シート!G47</f>
        <v>0</v>
      </c>
      <c r="L3" s="3">
        <f>データ入力シート!F47</f>
        <v>0</v>
      </c>
      <c r="M3" s="1"/>
    </row>
    <row r="4" spans="1:13">
      <c r="A4" s="1"/>
      <c r="B4" s="3" t="str">
        <f>データ入力シート!A4&amp;IF(データ入力シート!B4="A",0,IF(データ入力シート!B4="B",1,""))</f>
        <v/>
      </c>
      <c r="C4" s="3">
        <f>データ入力シート!C4</f>
        <v>0</v>
      </c>
      <c r="D4" s="3">
        <f>データ入力シート!D4</f>
        <v>0</v>
      </c>
      <c r="E4" s="3">
        <f>データ入力シート!G4</f>
        <v>0</v>
      </c>
      <c r="F4" s="3">
        <f>データ入力シート!F4</f>
        <v>0</v>
      </c>
      <c r="G4" s="1"/>
      <c r="H4" s="3" t="str">
        <f>データ入力シート!A48&amp;IF(データ入力シート!B48="A",0,IF(データ入力シート!B48="B",1,""))</f>
        <v/>
      </c>
      <c r="I4" s="3">
        <f>データ入力シート!C48</f>
        <v>0</v>
      </c>
      <c r="J4" s="3">
        <f>データ入力シート!D48</f>
        <v>0</v>
      </c>
      <c r="K4" s="3">
        <f>データ入力シート!G48</f>
        <v>0</v>
      </c>
      <c r="L4" s="3">
        <f>データ入力シート!F48</f>
        <v>0</v>
      </c>
      <c r="M4" s="1"/>
    </row>
    <row r="5" spans="1:13">
      <c r="A5" s="1"/>
      <c r="B5" s="3" t="str">
        <f>データ入力シート!A5&amp;IF(データ入力シート!B5="A",0,IF(データ入力シート!B5="B",1,""))</f>
        <v/>
      </c>
      <c r="C5" s="3">
        <f>データ入力シート!C5</f>
        <v>0</v>
      </c>
      <c r="D5" s="3">
        <f>データ入力シート!D5</f>
        <v>0</v>
      </c>
      <c r="E5" s="3">
        <f>データ入力シート!G5</f>
        <v>0</v>
      </c>
      <c r="F5" s="3">
        <f>データ入力シート!F5</f>
        <v>0</v>
      </c>
      <c r="G5" s="1"/>
      <c r="H5" s="3" t="str">
        <f>データ入力シート!A49&amp;IF(データ入力シート!B49="A",0,IF(データ入力シート!B49="B",1,""))</f>
        <v/>
      </c>
      <c r="I5" s="3">
        <f>データ入力シート!C49</f>
        <v>0</v>
      </c>
      <c r="J5" s="3">
        <f>データ入力シート!D49</f>
        <v>0</v>
      </c>
      <c r="K5" s="3">
        <f>データ入力シート!G49</f>
        <v>0</v>
      </c>
      <c r="L5" s="3">
        <f>データ入力シート!F49</f>
        <v>0</v>
      </c>
      <c r="M5" s="1"/>
    </row>
    <row r="6" spans="1:13">
      <c r="A6" s="1"/>
      <c r="B6" s="3" t="str">
        <f>データ入力シート!A6&amp;IF(データ入力シート!B6="A",0,IF(データ入力シート!B6="B",1,""))</f>
        <v/>
      </c>
      <c r="C6" s="3">
        <f>データ入力シート!C6</f>
        <v>0</v>
      </c>
      <c r="D6" s="3">
        <f>データ入力シート!D6</f>
        <v>0</v>
      </c>
      <c r="E6" s="3">
        <f>データ入力シート!G6</f>
        <v>0</v>
      </c>
      <c r="F6" s="3">
        <f>データ入力シート!F6</f>
        <v>0</v>
      </c>
      <c r="G6" s="1"/>
      <c r="H6" s="3" t="str">
        <f>データ入力シート!A50&amp;IF(データ入力シート!B50="A",0,IF(データ入力シート!B50="B",1,""))</f>
        <v/>
      </c>
      <c r="I6" s="3">
        <f>データ入力シート!C50</f>
        <v>0</v>
      </c>
      <c r="J6" s="3">
        <f>データ入力シート!D50</f>
        <v>0</v>
      </c>
      <c r="K6" s="3">
        <f>データ入力シート!G50</f>
        <v>0</v>
      </c>
      <c r="L6" s="3">
        <f>データ入力シート!F50</f>
        <v>0</v>
      </c>
      <c r="M6" s="1"/>
    </row>
    <row r="7" spans="1:13">
      <c r="A7" s="1"/>
      <c r="B7" s="3" t="str">
        <f>データ入力シート!A7&amp;IF(データ入力シート!B7="A",0,IF(データ入力シート!B7="B",1,""))</f>
        <v/>
      </c>
      <c r="C7" s="3">
        <f>データ入力シート!C7</f>
        <v>0</v>
      </c>
      <c r="D7" s="3">
        <f>データ入力シート!D7</f>
        <v>0</v>
      </c>
      <c r="E7" s="3">
        <f>データ入力シート!G7</f>
        <v>0</v>
      </c>
      <c r="F7" s="3">
        <f>データ入力シート!F7</f>
        <v>0</v>
      </c>
      <c r="G7" s="1"/>
      <c r="H7" s="3" t="str">
        <f>データ入力シート!A51&amp;IF(データ入力シート!B51="A",0,IF(データ入力シート!B51="B",1,""))</f>
        <v/>
      </c>
      <c r="I7" s="3">
        <f>データ入力シート!C51</f>
        <v>0</v>
      </c>
      <c r="J7" s="3">
        <f>データ入力シート!D51</f>
        <v>0</v>
      </c>
      <c r="K7" s="3">
        <f>データ入力シート!G51</f>
        <v>0</v>
      </c>
      <c r="L7" s="3">
        <f>データ入力シート!F51</f>
        <v>0</v>
      </c>
      <c r="M7" s="1"/>
    </row>
    <row r="8" spans="1:13">
      <c r="A8" s="1"/>
      <c r="B8" s="3" t="str">
        <f>データ入力シート!A8&amp;IF(データ入力シート!B8="A",0,IF(データ入力シート!B8="B",1,""))</f>
        <v/>
      </c>
      <c r="C8" s="3">
        <f>データ入力シート!C8</f>
        <v>0</v>
      </c>
      <c r="D8" s="3">
        <f>データ入力シート!D8</f>
        <v>0</v>
      </c>
      <c r="E8" s="3">
        <f>データ入力シート!G8</f>
        <v>0</v>
      </c>
      <c r="F8" s="3">
        <f>データ入力シート!F8</f>
        <v>0</v>
      </c>
      <c r="G8" s="1"/>
      <c r="H8" s="3" t="str">
        <f>データ入力シート!A52&amp;IF(データ入力シート!B52="A",0,IF(データ入力シート!B52="B",1,""))</f>
        <v/>
      </c>
      <c r="I8" s="3">
        <f>データ入力シート!C52</f>
        <v>0</v>
      </c>
      <c r="J8" s="3">
        <f>データ入力シート!D52</f>
        <v>0</v>
      </c>
      <c r="K8" s="3">
        <f>データ入力シート!G52</f>
        <v>0</v>
      </c>
      <c r="L8" s="3">
        <f>データ入力シート!F52</f>
        <v>0</v>
      </c>
      <c r="M8" s="1"/>
    </row>
    <row r="9" spans="1:13">
      <c r="A9" s="1"/>
      <c r="B9" s="3" t="str">
        <f>データ入力シート!A9&amp;IF(データ入力シート!B9="A",0,IF(データ入力シート!B9="B",1,""))</f>
        <v/>
      </c>
      <c r="C9" s="3">
        <f>データ入力シート!C9</f>
        <v>0</v>
      </c>
      <c r="D9" s="3">
        <f>データ入力シート!D9</f>
        <v>0</v>
      </c>
      <c r="E9" s="3">
        <f>データ入力シート!G9</f>
        <v>0</v>
      </c>
      <c r="F9" s="3">
        <f>データ入力シート!F9</f>
        <v>0</v>
      </c>
      <c r="G9" s="1"/>
      <c r="H9" s="3" t="str">
        <f>データ入力シート!A53&amp;IF(データ入力シート!B53="A",0,IF(データ入力シート!B53="B",1,""))</f>
        <v/>
      </c>
      <c r="I9" s="3">
        <f>データ入力シート!C53</f>
        <v>0</v>
      </c>
      <c r="J9" s="3">
        <f>データ入力シート!D53</f>
        <v>0</v>
      </c>
      <c r="K9" s="3">
        <f>データ入力シート!G53</f>
        <v>0</v>
      </c>
      <c r="L9" s="3">
        <f>データ入力シート!F53</f>
        <v>0</v>
      </c>
      <c r="M9" s="1"/>
    </row>
    <row r="10" spans="1:13">
      <c r="A10" s="1"/>
      <c r="B10" s="3" t="str">
        <f>データ入力シート!A10&amp;IF(データ入力シート!B10="A",0,IF(データ入力シート!B10="B",1,""))</f>
        <v/>
      </c>
      <c r="C10" s="3">
        <f>データ入力シート!C10</f>
        <v>0</v>
      </c>
      <c r="D10" s="3">
        <f>データ入力シート!D10</f>
        <v>0</v>
      </c>
      <c r="E10" s="3">
        <f>データ入力シート!G10</f>
        <v>0</v>
      </c>
      <c r="F10" s="3">
        <f>データ入力シート!F10</f>
        <v>0</v>
      </c>
      <c r="G10" s="1"/>
      <c r="H10" s="3" t="str">
        <f>データ入力シート!A54&amp;IF(データ入力シート!B54="A",0,IF(データ入力シート!B54="B",1,""))</f>
        <v/>
      </c>
      <c r="I10" s="3">
        <f>データ入力シート!C54</f>
        <v>0</v>
      </c>
      <c r="J10" s="3">
        <f>データ入力シート!D54</f>
        <v>0</v>
      </c>
      <c r="K10" s="3">
        <f>データ入力シート!G54</f>
        <v>0</v>
      </c>
      <c r="L10" s="3">
        <f>データ入力シート!F54</f>
        <v>0</v>
      </c>
      <c r="M10" s="1"/>
    </row>
    <row r="11" spans="1:13">
      <c r="A11" s="1"/>
      <c r="B11" s="3" t="str">
        <f>データ入力シート!A11&amp;IF(データ入力シート!B11="A",0,IF(データ入力シート!B11="B",1,""))</f>
        <v/>
      </c>
      <c r="C11" s="3">
        <f>データ入力シート!C11</f>
        <v>0</v>
      </c>
      <c r="D11" s="3">
        <f>データ入力シート!D11</f>
        <v>0</v>
      </c>
      <c r="E11" s="3">
        <f>データ入力シート!G11</f>
        <v>0</v>
      </c>
      <c r="F11" s="3">
        <f>データ入力シート!F11</f>
        <v>0</v>
      </c>
      <c r="G11" s="1"/>
      <c r="H11" s="3" t="str">
        <f>データ入力シート!A55&amp;IF(データ入力シート!B55="A",0,IF(データ入力シート!B55="B",1,""))</f>
        <v/>
      </c>
      <c r="I11" s="3">
        <f>データ入力シート!C55</f>
        <v>0</v>
      </c>
      <c r="J11" s="3">
        <f>データ入力シート!D55</f>
        <v>0</v>
      </c>
      <c r="K11" s="3">
        <f>データ入力シート!G55</f>
        <v>0</v>
      </c>
      <c r="L11" s="3">
        <f>データ入力シート!F55</f>
        <v>0</v>
      </c>
      <c r="M11" s="1"/>
    </row>
    <row r="12" spans="1:13">
      <c r="A12" s="1"/>
      <c r="B12" s="3" t="str">
        <f>データ入力シート!A12&amp;IF(データ入力シート!B12="A",0,IF(データ入力シート!B12="B",1,""))</f>
        <v/>
      </c>
      <c r="C12" s="3">
        <f>データ入力シート!C12</f>
        <v>0</v>
      </c>
      <c r="D12" s="3">
        <f>データ入力シート!D12</f>
        <v>0</v>
      </c>
      <c r="E12" s="3">
        <f>データ入力シート!G12</f>
        <v>0</v>
      </c>
      <c r="F12" s="3">
        <f>データ入力シート!F12</f>
        <v>0</v>
      </c>
      <c r="G12" s="1"/>
      <c r="H12" s="3" t="str">
        <f>データ入力シート!A56&amp;IF(データ入力シート!B56="A",0,IF(データ入力シート!B56="B",1,""))</f>
        <v/>
      </c>
      <c r="I12" s="3">
        <f>データ入力シート!C56</f>
        <v>0</v>
      </c>
      <c r="J12" s="3">
        <f>データ入力シート!D56</f>
        <v>0</v>
      </c>
      <c r="K12" s="3">
        <f>データ入力シート!G56</f>
        <v>0</v>
      </c>
      <c r="L12" s="3">
        <f>データ入力シート!F56</f>
        <v>0</v>
      </c>
      <c r="M12" s="1"/>
    </row>
    <row r="13" spans="1:13">
      <c r="A13" s="1"/>
      <c r="B13" s="3" t="str">
        <f>データ入力シート!A13&amp;IF(データ入力シート!B13="A",0,IF(データ入力シート!B13="B",1,""))</f>
        <v/>
      </c>
      <c r="C13" s="3">
        <f>データ入力シート!C13</f>
        <v>0</v>
      </c>
      <c r="D13" s="3">
        <f>データ入力シート!D13</f>
        <v>0</v>
      </c>
      <c r="E13" s="3">
        <f>データ入力シート!G13</f>
        <v>0</v>
      </c>
      <c r="F13" s="3">
        <f>データ入力シート!F13</f>
        <v>0</v>
      </c>
      <c r="G13" s="1"/>
      <c r="H13" s="3" t="str">
        <f>データ入力シート!A57&amp;IF(データ入力シート!B57="A",0,IF(データ入力シート!B57="B",1,""))</f>
        <v/>
      </c>
      <c r="I13" s="3">
        <f>データ入力シート!C57</f>
        <v>0</v>
      </c>
      <c r="J13" s="3">
        <f>データ入力シート!D57</f>
        <v>0</v>
      </c>
      <c r="K13" s="3">
        <f>データ入力シート!G57</f>
        <v>0</v>
      </c>
      <c r="L13" s="3">
        <f>データ入力シート!F57</f>
        <v>0</v>
      </c>
      <c r="M13" s="1"/>
    </row>
    <row r="14" spans="1:13">
      <c r="A14" s="1"/>
      <c r="B14" s="3" t="str">
        <f>データ入力シート!A14&amp;IF(データ入力シート!B14="A",0,IF(データ入力シート!B14="B",1,""))</f>
        <v/>
      </c>
      <c r="C14" s="3">
        <f>データ入力シート!C14</f>
        <v>0</v>
      </c>
      <c r="D14" s="3">
        <f>データ入力シート!D14</f>
        <v>0</v>
      </c>
      <c r="E14" s="3">
        <f>データ入力シート!G14</f>
        <v>0</v>
      </c>
      <c r="F14" s="3">
        <f>データ入力シート!F14</f>
        <v>0</v>
      </c>
      <c r="G14" s="1"/>
      <c r="H14" s="3" t="str">
        <f>データ入力シート!A58&amp;IF(データ入力シート!B58="A",0,IF(データ入力シート!B58="B",1,""))</f>
        <v/>
      </c>
      <c r="I14" s="3">
        <f>データ入力シート!C58</f>
        <v>0</v>
      </c>
      <c r="J14" s="3">
        <f>データ入力シート!D58</f>
        <v>0</v>
      </c>
      <c r="K14" s="3">
        <f>データ入力シート!G58</f>
        <v>0</v>
      </c>
      <c r="L14" s="3">
        <f>データ入力シート!F58</f>
        <v>0</v>
      </c>
      <c r="M14" s="1"/>
    </row>
    <row r="15" spans="1:13">
      <c r="A15" s="1"/>
      <c r="B15" s="3" t="str">
        <f>データ入力シート!A15&amp;IF(データ入力シート!B15="A",0,IF(データ入力シート!B15="B",1,""))</f>
        <v/>
      </c>
      <c r="C15" s="3">
        <f>データ入力シート!C15</f>
        <v>0</v>
      </c>
      <c r="D15" s="3">
        <f>データ入力シート!D15</f>
        <v>0</v>
      </c>
      <c r="E15" s="3">
        <f>データ入力シート!G15</f>
        <v>0</v>
      </c>
      <c r="F15" s="3">
        <f>データ入力シート!F15</f>
        <v>0</v>
      </c>
      <c r="G15" s="1"/>
      <c r="H15" s="3" t="str">
        <f>データ入力シート!A59&amp;IF(データ入力シート!B59="A",0,IF(データ入力シート!B59="B",1,""))</f>
        <v/>
      </c>
      <c r="I15" s="3">
        <f>データ入力シート!C59</f>
        <v>0</v>
      </c>
      <c r="J15" s="3">
        <f>データ入力シート!D59</f>
        <v>0</v>
      </c>
      <c r="K15" s="3">
        <f>データ入力シート!G59</f>
        <v>0</v>
      </c>
      <c r="L15" s="3">
        <f>データ入力シート!F59</f>
        <v>0</v>
      </c>
      <c r="M15" s="1"/>
    </row>
    <row r="16" spans="1:13">
      <c r="A16" s="1"/>
      <c r="B16" s="3" t="str">
        <f>データ入力シート!A16&amp;IF(データ入力シート!B16="A",0,IF(データ入力シート!B16="B",1,""))</f>
        <v/>
      </c>
      <c r="C16" s="3">
        <f>データ入力シート!C16</f>
        <v>0</v>
      </c>
      <c r="D16" s="3">
        <f>データ入力シート!D16</f>
        <v>0</v>
      </c>
      <c r="E16" s="3">
        <f>データ入力シート!G16</f>
        <v>0</v>
      </c>
      <c r="F16" s="3">
        <f>データ入力シート!F16</f>
        <v>0</v>
      </c>
      <c r="G16" s="1"/>
      <c r="H16" s="3" t="str">
        <f>データ入力シート!A60&amp;IF(データ入力シート!B60="A",0,IF(データ入力シート!B60="B",1,""))</f>
        <v/>
      </c>
      <c r="I16" s="3">
        <f>データ入力シート!C60</f>
        <v>0</v>
      </c>
      <c r="J16" s="3">
        <f>データ入力シート!D60</f>
        <v>0</v>
      </c>
      <c r="K16" s="3">
        <f>データ入力シート!G60</f>
        <v>0</v>
      </c>
      <c r="L16" s="3">
        <f>データ入力シート!F60</f>
        <v>0</v>
      </c>
      <c r="M16" s="1"/>
    </row>
    <row r="17" spans="1:13">
      <c r="A17" s="1"/>
      <c r="B17" s="3" t="str">
        <f>データ入力シート!A17&amp;IF(データ入力シート!B17="A",0,IF(データ入力シート!B17="B",1,""))</f>
        <v/>
      </c>
      <c r="C17" s="3">
        <f>データ入力シート!C17</f>
        <v>0</v>
      </c>
      <c r="D17" s="3">
        <f>データ入力シート!D17</f>
        <v>0</v>
      </c>
      <c r="E17" s="3">
        <f>データ入力シート!G17</f>
        <v>0</v>
      </c>
      <c r="F17" s="3">
        <f>データ入力シート!F17</f>
        <v>0</v>
      </c>
      <c r="G17" s="1"/>
      <c r="H17" s="3" t="str">
        <f>データ入力シート!A61&amp;IF(データ入力シート!B61="A",0,IF(データ入力シート!B61="B",1,""))</f>
        <v/>
      </c>
      <c r="I17" s="3">
        <f>データ入力シート!C61</f>
        <v>0</v>
      </c>
      <c r="J17" s="3">
        <f>データ入力シート!D61</f>
        <v>0</v>
      </c>
      <c r="K17" s="3">
        <f>データ入力シート!G61</f>
        <v>0</v>
      </c>
      <c r="L17" s="3">
        <f>データ入力シート!F61</f>
        <v>0</v>
      </c>
      <c r="M17" s="1"/>
    </row>
    <row r="18" spans="1:13">
      <c r="A18" s="1"/>
      <c r="B18" s="3" t="str">
        <f>データ入力シート!A18&amp;IF(データ入力シート!B18="A",0,IF(データ入力シート!B18="B",1,""))</f>
        <v/>
      </c>
      <c r="C18" s="3">
        <f>データ入力シート!C18</f>
        <v>0</v>
      </c>
      <c r="D18" s="3">
        <f>データ入力シート!D18</f>
        <v>0</v>
      </c>
      <c r="E18" s="3">
        <f>データ入力シート!G18</f>
        <v>0</v>
      </c>
      <c r="F18" s="3">
        <f>データ入力シート!F18</f>
        <v>0</v>
      </c>
      <c r="G18" s="1"/>
      <c r="H18" s="3" t="str">
        <f>データ入力シート!A62&amp;IF(データ入力シート!B62="A",0,IF(データ入力シート!B62="B",1,""))</f>
        <v/>
      </c>
      <c r="I18" s="3">
        <f>データ入力シート!C62</f>
        <v>0</v>
      </c>
      <c r="J18" s="3">
        <f>データ入力シート!D62</f>
        <v>0</v>
      </c>
      <c r="K18" s="3">
        <f>データ入力シート!G62</f>
        <v>0</v>
      </c>
      <c r="L18" s="3">
        <f>データ入力シート!F62</f>
        <v>0</v>
      </c>
      <c r="M18" s="1"/>
    </row>
    <row r="19" spans="1:13">
      <c r="A19" s="1"/>
      <c r="B19" s="3" t="str">
        <f>データ入力シート!A19&amp;IF(データ入力シート!B19="A",0,IF(データ入力シート!B19="B",1,""))</f>
        <v/>
      </c>
      <c r="C19" s="3">
        <f>データ入力シート!C19</f>
        <v>0</v>
      </c>
      <c r="D19" s="3">
        <f>データ入力シート!D19</f>
        <v>0</v>
      </c>
      <c r="E19" s="3">
        <f>データ入力シート!G19</f>
        <v>0</v>
      </c>
      <c r="F19" s="3">
        <f>データ入力シート!F19</f>
        <v>0</v>
      </c>
      <c r="G19" s="1"/>
      <c r="H19" s="3" t="str">
        <f>データ入力シート!A63&amp;IF(データ入力シート!B63="A",0,IF(データ入力シート!B63="B",1,""))</f>
        <v/>
      </c>
      <c r="I19" s="3">
        <f>データ入力シート!C63</f>
        <v>0</v>
      </c>
      <c r="J19" s="3">
        <f>データ入力シート!D63</f>
        <v>0</v>
      </c>
      <c r="K19" s="3">
        <f>データ入力シート!G63</f>
        <v>0</v>
      </c>
      <c r="L19" s="3">
        <f>データ入力シート!F63</f>
        <v>0</v>
      </c>
      <c r="M19" s="1"/>
    </row>
    <row r="20" spans="1:13">
      <c r="A20" s="1"/>
      <c r="B20" s="3" t="str">
        <f>データ入力シート!A20&amp;IF(データ入力シート!B20="A",0,IF(データ入力シート!B20="B",1,""))</f>
        <v/>
      </c>
      <c r="C20" s="3">
        <f>データ入力シート!C20</f>
        <v>0</v>
      </c>
      <c r="D20" s="3">
        <f>データ入力シート!D20</f>
        <v>0</v>
      </c>
      <c r="E20" s="3">
        <f>データ入力シート!G20</f>
        <v>0</v>
      </c>
      <c r="F20" s="3">
        <f>データ入力シート!F20</f>
        <v>0</v>
      </c>
      <c r="G20" s="1"/>
      <c r="H20" s="3" t="str">
        <f>データ入力シート!A64&amp;IF(データ入力シート!B64="A",0,IF(データ入力シート!B64="B",1,""))</f>
        <v/>
      </c>
      <c r="I20" s="3">
        <f>データ入力シート!C64</f>
        <v>0</v>
      </c>
      <c r="J20" s="3">
        <f>データ入力シート!D64</f>
        <v>0</v>
      </c>
      <c r="K20" s="3">
        <f>データ入力シート!G64</f>
        <v>0</v>
      </c>
      <c r="L20" s="3">
        <f>データ入力シート!F64</f>
        <v>0</v>
      </c>
      <c r="M20" s="1"/>
    </row>
    <row r="21" spans="1:13">
      <c r="A21" s="1"/>
      <c r="B21" s="3" t="str">
        <f>データ入力シート!A21&amp;IF(データ入力シート!B21="A",0,IF(データ入力シート!B21="B",1,""))</f>
        <v/>
      </c>
      <c r="C21" s="3">
        <f>データ入力シート!C21</f>
        <v>0</v>
      </c>
      <c r="D21" s="3">
        <f>データ入力シート!D21</f>
        <v>0</v>
      </c>
      <c r="E21" s="3">
        <f>データ入力シート!G21</f>
        <v>0</v>
      </c>
      <c r="F21" s="3">
        <f>データ入力シート!F21</f>
        <v>0</v>
      </c>
      <c r="G21" s="1"/>
      <c r="H21" s="3" t="str">
        <f>データ入力シート!A65&amp;IF(データ入力シート!B65="A",0,IF(データ入力シート!B65="B",1,""))</f>
        <v/>
      </c>
      <c r="I21" s="3">
        <f>データ入力シート!C65</f>
        <v>0</v>
      </c>
      <c r="J21" s="3">
        <f>データ入力シート!D65</f>
        <v>0</v>
      </c>
      <c r="K21" s="3">
        <f>データ入力シート!G65</f>
        <v>0</v>
      </c>
      <c r="L21" s="3">
        <f>データ入力シート!F65</f>
        <v>0</v>
      </c>
      <c r="M21" s="1"/>
    </row>
    <row r="22" spans="1:13">
      <c r="A22" s="1"/>
      <c r="B22" s="3" t="str">
        <f>データ入力シート!A22&amp;IF(データ入力シート!B22="A",0,IF(データ入力シート!B22="B",1,""))</f>
        <v/>
      </c>
      <c r="C22" s="3">
        <f>データ入力シート!C22</f>
        <v>0</v>
      </c>
      <c r="D22" s="3">
        <f>データ入力シート!D22</f>
        <v>0</v>
      </c>
      <c r="E22" s="3">
        <f>データ入力シート!G22</f>
        <v>0</v>
      </c>
      <c r="F22" s="3">
        <f>データ入力シート!F22</f>
        <v>0</v>
      </c>
      <c r="G22" s="1"/>
      <c r="H22" s="3" t="str">
        <f>データ入力シート!A66&amp;IF(データ入力シート!B66="A",0,IF(データ入力シート!B66="B",1,""))</f>
        <v/>
      </c>
      <c r="I22" s="3">
        <f>データ入力シート!C66</f>
        <v>0</v>
      </c>
      <c r="J22" s="3">
        <f>データ入力シート!D66</f>
        <v>0</v>
      </c>
      <c r="K22" s="3">
        <f>データ入力シート!G66</f>
        <v>0</v>
      </c>
      <c r="L22" s="3">
        <f>データ入力シート!F66</f>
        <v>0</v>
      </c>
      <c r="M22" s="1"/>
    </row>
    <row r="23" spans="1:13">
      <c r="A23" s="1"/>
      <c r="B23" s="3" t="str">
        <f>データ入力シート!A23&amp;IF(データ入力シート!B23="A",0,IF(データ入力シート!B23="B",1,""))</f>
        <v/>
      </c>
      <c r="C23" s="3">
        <f>データ入力シート!C23</f>
        <v>0</v>
      </c>
      <c r="D23" s="3">
        <f>データ入力シート!D23</f>
        <v>0</v>
      </c>
      <c r="E23" s="3">
        <f>データ入力シート!G23</f>
        <v>0</v>
      </c>
      <c r="F23" s="3">
        <f>データ入力シート!F23</f>
        <v>0</v>
      </c>
      <c r="G23" s="1"/>
      <c r="H23" s="3" t="str">
        <f>データ入力シート!A67&amp;IF(データ入力シート!B67="A",0,IF(データ入力シート!B67="B",1,""))</f>
        <v/>
      </c>
      <c r="I23" s="3">
        <f>データ入力シート!C67</f>
        <v>0</v>
      </c>
      <c r="J23" s="3">
        <f>データ入力シート!D67</f>
        <v>0</v>
      </c>
      <c r="K23" s="3">
        <f>データ入力シート!G67</f>
        <v>0</v>
      </c>
      <c r="L23" s="3">
        <f>データ入力シート!F67</f>
        <v>0</v>
      </c>
      <c r="M23" s="1"/>
    </row>
    <row r="24" spans="1:13">
      <c r="A24" s="1"/>
      <c r="B24" s="3" t="str">
        <f>データ入力シート!A24&amp;IF(データ入力シート!B24="A",0,IF(データ入力シート!B24="B",1,""))</f>
        <v/>
      </c>
      <c r="C24" s="3">
        <f>データ入力シート!C24</f>
        <v>0</v>
      </c>
      <c r="D24" s="3">
        <f>データ入力シート!D24</f>
        <v>0</v>
      </c>
      <c r="E24" s="3">
        <f>データ入力シート!G24</f>
        <v>0</v>
      </c>
      <c r="F24" s="3">
        <f>データ入力シート!F24</f>
        <v>0</v>
      </c>
      <c r="G24" s="1"/>
      <c r="H24" s="3" t="str">
        <f>データ入力シート!A68&amp;IF(データ入力シート!B68="A",0,IF(データ入力シート!B68="B",1,""))</f>
        <v/>
      </c>
      <c r="I24" s="3">
        <f>データ入力シート!C68</f>
        <v>0</v>
      </c>
      <c r="J24" s="3">
        <f>データ入力シート!D68</f>
        <v>0</v>
      </c>
      <c r="K24" s="3">
        <f>データ入力シート!G68</f>
        <v>0</v>
      </c>
      <c r="L24" s="3">
        <f>データ入力シート!F68</f>
        <v>0</v>
      </c>
      <c r="M24" s="1"/>
    </row>
    <row r="25" spans="1:13">
      <c r="A25" s="1"/>
      <c r="B25" s="3" t="str">
        <f>データ入力シート!A25&amp;IF(データ入力シート!B25="A",0,IF(データ入力シート!B25="B",1,""))</f>
        <v/>
      </c>
      <c r="C25" s="3">
        <f>データ入力シート!C25</f>
        <v>0</v>
      </c>
      <c r="D25" s="3">
        <f>データ入力シート!D25</f>
        <v>0</v>
      </c>
      <c r="E25" s="3">
        <f>データ入力シート!G25</f>
        <v>0</v>
      </c>
      <c r="F25" s="3">
        <f>データ入力シート!F25</f>
        <v>0</v>
      </c>
      <c r="G25" s="1"/>
      <c r="H25" s="3" t="str">
        <f>データ入力シート!A69&amp;IF(データ入力シート!B69="A",0,IF(データ入力シート!B69="B",1,""))</f>
        <v/>
      </c>
      <c r="I25" s="3">
        <f>データ入力シート!C69</f>
        <v>0</v>
      </c>
      <c r="J25" s="3">
        <f>データ入力シート!D69</f>
        <v>0</v>
      </c>
      <c r="K25" s="3">
        <f>データ入力シート!G69</f>
        <v>0</v>
      </c>
      <c r="L25" s="3">
        <f>データ入力シート!F69</f>
        <v>0</v>
      </c>
      <c r="M25" s="1"/>
    </row>
    <row r="26" spans="1:13">
      <c r="A26" s="1"/>
      <c r="B26" s="3" t="str">
        <f>データ入力シート!A26&amp;IF(データ入力シート!B26="A",0,IF(データ入力シート!B26="B",1,""))</f>
        <v/>
      </c>
      <c r="C26" s="3">
        <f>データ入力シート!C26</f>
        <v>0</v>
      </c>
      <c r="D26" s="3">
        <f>データ入力シート!D26</f>
        <v>0</v>
      </c>
      <c r="E26" s="3">
        <f>データ入力シート!G26</f>
        <v>0</v>
      </c>
      <c r="F26" s="3">
        <f>データ入力シート!F26</f>
        <v>0</v>
      </c>
      <c r="G26" s="1"/>
      <c r="H26" s="3" t="str">
        <f>データ入力シート!A70&amp;IF(データ入力シート!B70="A",0,IF(データ入力シート!B70="B",1,""))</f>
        <v/>
      </c>
      <c r="I26" s="3">
        <f>データ入力シート!C70</f>
        <v>0</v>
      </c>
      <c r="J26" s="3">
        <f>データ入力シート!D70</f>
        <v>0</v>
      </c>
      <c r="K26" s="3">
        <f>データ入力シート!G70</f>
        <v>0</v>
      </c>
      <c r="L26" s="3">
        <f>データ入力シート!F70</f>
        <v>0</v>
      </c>
      <c r="M26" s="1"/>
    </row>
    <row r="27" spans="1:13">
      <c r="A27" s="1"/>
      <c r="B27" s="3" t="str">
        <f>データ入力シート!A27&amp;IF(データ入力シート!B27="A",0,IF(データ入力シート!B27="B",1,""))</f>
        <v/>
      </c>
      <c r="C27" s="3">
        <f>データ入力シート!C27</f>
        <v>0</v>
      </c>
      <c r="D27" s="3">
        <f>データ入力シート!D27</f>
        <v>0</v>
      </c>
      <c r="E27" s="3">
        <f>データ入力シート!G27</f>
        <v>0</v>
      </c>
      <c r="F27" s="3">
        <f>データ入力シート!F27</f>
        <v>0</v>
      </c>
      <c r="G27" s="1"/>
      <c r="H27" s="3" t="str">
        <f>データ入力シート!A71&amp;IF(データ入力シート!B71="A",0,IF(データ入力シート!B71="B",1,""))</f>
        <v/>
      </c>
      <c r="I27" s="3">
        <f>データ入力シート!C71</f>
        <v>0</v>
      </c>
      <c r="J27" s="3">
        <f>データ入力シート!D71</f>
        <v>0</v>
      </c>
      <c r="K27" s="3">
        <f>データ入力シート!G71</f>
        <v>0</v>
      </c>
      <c r="L27" s="3">
        <f>データ入力シート!F71</f>
        <v>0</v>
      </c>
      <c r="M27" s="1"/>
    </row>
    <row r="28" spans="1:13">
      <c r="A28" s="1"/>
      <c r="B28" s="3" t="str">
        <f>データ入力シート!A28&amp;IF(データ入力シート!B28="A",0,IF(データ入力シート!B28="B",1,""))</f>
        <v/>
      </c>
      <c r="C28" s="3">
        <f>データ入力シート!C28</f>
        <v>0</v>
      </c>
      <c r="D28" s="3">
        <f>データ入力シート!D28</f>
        <v>0</v>
      </c>
      <c r="E28" s="3">
        <f>データ入力シート!G28</f>
        <v>0</v>
      </c>
      <c r="F28" s="3">
        <f>データ入力シート!F28</f>
        <v>0</v>
      </c>
      <c r="G28" s="1"/>
      <c r="H28" s="3" t="str">
        <f>データ入力シート!A72&amp;IF(データ入力シート!B72="A",0,IF(データ入力シート!B72="B",1,""))</f>
        <v/>
      </c>
      <c r="I28" s="3">
        <f>データ入力シート!C72</f>
        <v>0</v>
      </c>
      <c r="J28" s="3">
        <f>データ入力シート!D72</f>
        <v>0</v>
      </c>
      <c r="K28" s="3">
        <f>データ入力シート!G72</f>
        <v>0</v>
      </c>
      <c r="L28" s="3">
        <f>データ入力シート!F72</f>
        <v>0</v>
      </c>
      <c r="M28" s="1"/>
    </row>
    <row r="29" spans="1:13">
      <c r="A29" s="1"/>
      <c r="B29" s="3" t="str">
        <f>データ入力シート!A29&amp;IF(データ入力シート!B29="A",0,IF(データ入力シート!B29="B",1,""))</f>
        <v/>
      </c>
      <c r="C29" s="3">
        <f>データ入力シート!C29</f>
        <v>0</v>
      </c>
      <c r="D29" s="3">
        <f>データ入力シート!D29</f>
        <v>0</v>
      </c>
      <c r="E29" s="3">
        <f>データ入力シート!G29</f>
        <v>0</v>
      </c>
      <c r="F29" s="3">
        <f>データ入力シート!F29</f>
        <v>0</v>
      </c>
      <c r="G29" s="1"/>
      <c r="H29" s="3" t="str">
        <f>データ入力シート!A73&amp;IF(データ入力シート!B73="A",0,IF(データ入力シート!B73="B",1,""))</f>
        <v/>
      </c>
      <c r="I29" s="3">
        <f>データ入力シート!C73</f>
        <v>0</v>
      </c>
      <c r="J29" s="3">
        <f>データ入力シート!D73</f>
        <v>0</v>
      </c>
      <c r="K29" s="3">
        <f>データ入力シート!G73</f>
        <v>0</v>
      </c>
      <c r="L29" s="3">
        <f>データ入力シート!F73</f>
        <v>0</v>
      </c>
      <c r="M29" s="1"/>
    </row>
    <row r="30" spans="1:13">
      <c r="A30" s="1"/>
      <c r="B30" s="3" t="str">
        <f>データ入力シート!A30&amp;IF(データ入力シート!B30="A",0,IF(データ入力シート!B30="B",1,""))</f>
        <v/>
      </c>
      <c r="C30" s="3">
        <f>データ入力シート!C30</f>
        <v>0</v>
      </c>
      <c r="D30" s="3">
        <f>データ入力シート!D30</f>
        <v>0</v>
      </c>
      <c r="E30" s="3">
        <f>データ入力シート!G30</f>
        <v>0</v>
      </c>
      <c r="F30" s="3">
        <f>データ入力シート!F30</f>
        <v>0</v>
      </c>
      <c r="G30" s="1"/>
      <c r="H30" s="3" t="str">
        <f>データ入力シート!A74&amp;IF(データ入力シート!B74="A",0,IF(データ入力シート!B74="B",1,""))</f>
        <v/>
      </c>
      <c r="I30" s="3">
        <f>データ入力シート!C74</f>
        <v>0</v>
      </c>
      <c r="J30" s="3">
        <f>データ入力シート!D74</f>
        <v>0</v>
      </c>
      <c r="K30" s="3">
        <f>データ入力シート!G74</f>
        <v>0</v>
      </c>
      <c r="L30" s="3">
        <f>データ入力シート!F74</f>
        <v>0</v>
      </c>
      <c r="M30" s="1"/>
    </row>
    <row r="31" spans="1:13">
      <c r="A31" s="1"/>
      <c r="B31" s="3" t="str">
        <f>データ入力シート!A31&amp;IF(データ入力シート!B31="A",0,IF(データ入力シート!B31="B",1,""))</f>
        <v/>
      </c>
      <c r="C31" s="3">
        <f>データ入力シート!C31</f>
        <v>0</v>
      </c>
      <c r="D31" s="3">
        <f>データ入力シート!D31</f>
        <v>0</v>
      </c>
      <c r="E31" s="3">
        <f>データ入力シート!G31</f>
        <v>0</v>
      </c>
      <c r="F31" s="3">
        <f>データ入力シート!F31</f>
        <v>0</v>
      </c>
      <c r="G31" s="1"/>
      <c r="H31" s="3" t="str">
        <f>データ入力シート!A75&amp;IF(データ入力シート!B75="A",0,IF(データ入力シート!B75="B",1,""))</f>
        <v/>
      </c>
      <c r="I31" s="3">
        <f>データ入力シート!C75</f>
        <v>0</v>
      </c>
      <c r="J31" s="3">
        <f>データ入力シート!D75</f>
        <v>0</v>
      </c>
      <c r="K31" s="3">
        <f>データ入力シート!G75</f>
        <v>0</v>
      </c>
      <c r="L31" s="3">
        <f>データ入力シート!F75</f>
        <v>0</v>
      </c>
      <c r="M31" s="1"/>
    </row>
    <row r="32" spans="1:13">
      <c r="A32" s="1"/>
      <c r="B32" s="3" t="str">
        <f>データ入力シート!A32&amp;IF(データ入力シート!B32="A",0,IF(データ入力シート!B32="B",1,""))</f>
        <v/>
      </c>
      <c r="C32" s="3">
        <f>データ入力シート!C32</f>
        <v>0</v>
      </c>
      <c r="D32" s="3">
        <f>データ入力シート!D32</f>
        <v>0</v>
      </c>
      <c r="E32" s="3">
        <f>データ入力シート!G32</f>
        <v>0</v>
      </c>
      <c r="F32" s="3">
        <f>データ入力シート!F32</f>
        <v>0</v>
      </c>
      <c r="G32" s="1"/>
      <c r="H32" s="3" t="str">
        <f>データ入力シート!A76&amp;IF(データ入力シート!B76="A",0,IF(データ入力シート!B76="B",1,""))</f>
        <v/>
      </c>
      <c r="I32" s="3">
        <f>データ入力シート!C76</f>
        <v>0</v>
      </c>
      <c r="J32" s="3">
        <f>データ入力シート!D76</f>
        <v>0</v>
      </c>
      <c r="K32" s="3">
        <f>データ入力シート!G76</f>
        <v>0</v>
      </c>
      <c r="L32" s="3">
        <f>データ入力シート!F76</f>
        <v>0</v>
      </c>
      <c r="M32" s="1"/>
    </row>
    <row r="33" spans="1:13">
      <c r="A33" s="1"/>
      <c r="B33" s="3" t="str">
        <f>データ入力シート!A33&amp;IF(データ入力シート!B33="A",0,IF(データ入力シート!B33="B",1,""))</f>
        <v/>
      </c>
      <c r="C33" s="3">
        <f>データ入力シート!C33</f>
        <v>0</v>
      </c>
      <c r="D33" s="3">
        <f>データ入力シート!D33</f>
        <v>0</v>
      </c>
      <c r="E33" s="3">
        <f>データ入力シート!G33</f>
        <v>0</v>
      </c>
      <c r="F33" s="3">
        <f>データ入力シート!F33</f>
        <v>0</v>
      </c>
      <c r="G33" s="1"/>
      <c r="H33" s="3" t="str">
        <f>データ入力シート!A77&amp;IF(データ入力シート!B77="A",0,IF(データ入力シート!B77="B",1,""))</f>
        <v/>
      </c>
      <c r="I33" s="3">
        <f>データ入力シート!C77</f>
        <v>0</v>
      </c>
      <c r="J33" s="3">
        <f>データ入力シート!D77</f>
        <v>0</v>
      </c>
      <c r="K33" s="3">
        <f>データ入力シート!G77</f>
        <v>0</v>
      </c>
      <c r="L33" s="3">
        <f>データ入力シート!F77</f>
        <v>0</v>
      </c>
      <c r="M33" s="1"/>
    </row>
    <row r="34" spans="1:13">
      <c r="A34" s="1"/>
      <c r="B34" s="3" t="str">
        <f>データ入力シート!A34&amp;IF(データ入力シート!B34="A",0,IF(データ入力シート!B34="B",1,""))</f>
        <v/>
      </c>
      <c r="C34" s="3">
        <f>データ入力シート!C34</f>
        <v>0</v>
      </c>
      <c r="D34" s="3">
        <f>データ入力シート!D34</f>
        <v>0</v>
      </c>
      <c r="E34" s="3">
        <f>データ入力シート!G34</f>
        <v>0</v>
      </c>
      <c r="F34" s="3">
        <f>データ入力シート!F34</f>
        <v>0</v>
      </c>
      <c r="G34" s="1"/>
      <c r="H34" s="3" t="str">
        <f>データ入力シート!A78&amp;IF(データ入力シート!B78="A",0,IF(データ入力シート!B78="B",1,""))</f>
        <v/>
      </c>
      <c r="I34" s="3">
        <f>データ入力シート!C78</f>
        <v>0</v>
      </c>
      <c r="J34" s="3">
        <f>データ入力シート!D78</f>
        <v>0</v>
      </c>
      <c r="K34" s="3">
        <f>データ入力シート!G78</f>
        <v>0</v>
      </c>
      <c r="L34" s="3">
        <f>データ入力シート!F78</f>
        <v>0</v>
      </c>
      <c r="M34" s="1"/>
    </row>
    <row r="35" spans="1:13">
      <c r="A35" s="1"/>
      <c r="B35" s="3" t="str">
        <f>データ入力シート!A35&amp;IF(データ入力シート!B35="A",0,IF(データ入力シート!B35="B",1,""))</f>
        <v/>
      </c>
      <c r="C35" s="3">
        <f>データ入力シート!C35</f>
        <v>0</v>
      </c>
      <c r="D35" s="3">
        <f>データ入力シート!D35</f>
        <v>0</v>
      </c>
      <c r="E35" s="3">
        <f>データ入力シート!G35</f>
        <v>0</v>
      </c>
      <c r="F35" s="3">
        <f>データ入力シート!F35</f>
        <v>0</v>
      </c>
      <c r="G35" s="1"/>
      <c r="H35" s="3" t="str">
        <f>データ入力シート!A79&amp;IF(データ入力シート!B79="A",0,IF(データ入力シート!B79="B",1,""))</f>
        <v/>
      </c>
      <c r="I35" s="3">
        <f>データ入力シート!C79</f>
        <v>0</v>
      </c>
      <c r="J35" s="3">
        <f>データ入力シート!D79</f>
        <v>0</v>
      </c>
      <c r="K35" s="3">
        <f>データ入力シート!G79</f>
        <v>0</v>
      </c>
      <c r="L35" s="3">
        <f>データ入力シート!F79</f>
        <v>0</v>
      </c>
      <c r="M35" s="1"/>
    </row>
    <row r="36" spans="1:13">
      <c r="A36" s="1"/>
      <c r="B36" s="3" t="str">
        <f>データ入力シート!A36&amp;IF(データ入力シート!B36="A",0,IF(データ入力シート!B36="B",1,""))</f>
        <v/>
      </c>
      <c r="C36" s="3">
        <f>データ入力シート!C36</f>
        <v>0</v>
      </c>
      <c r="D36" s="3">
        <f>データ入力シート!D36</f>
        <v>0</v>
      </c>
      <c r="E36" s="3">
        <f>データ入力シート!G36</f>
        <v>0</v>
      </c>
      <c r="F36" s="3">
        <f>データ入力シート!F36</f>
        <v>0</v>
      </c>
      <c r="G36" s="1"/>
      <c r="H36" s="1"/>
      <c r="I36" s="1"/>
      <c r="J36" s="1"/>
      <c r="K36" s="1"/>
      <c r="L36" s="1"/>
      <c r="M36" s="1"/>
    </row>
    <row r="37" spans="1:13">
      <c r="A37" s="1"/>
      <c r="B37" s="3" t="str">
        <f>データ入力シート!A37&amp;IF(データ入力シート!B37="A",0,IF(データ入力シート!B37="B",1,""))</f>
        <v/>
      </c>
      <c r="C37" s="3">
        <f>データ入力シート!C37</f>
        <v>0</v>
      </c>
      <c r="D37" s="3">
        <f>データ入力シート!D37</f>
        <v>0</v>
      </c>
      <c r="E37" s="3">
        <f>データ入力シート!G37</f>
        <v>0</v>
      </c>
      <c r="F37" s="3">
        <f>データ入力シート!F37</f>
        <v>0</v>
      </c>
      <c r="G37" s="1"/>
      <c r="H37" s="1"/>
      <c r="I37" s="1"/>
      <c r="J37" s="1"/>
      <c r="K37" s="1"/>
      <c r="L37" s="1"/>
      <c r="M37" s="1"/>
    </row>
    <row r="38" spans="1:13">
      <c r="A38" s="1"/>
      <c r="B38" s="3" t="str">
        <f>データ入力シート!A38&amp;IF(データ入力シート!B38="A",0,IF(データ入力シート!B38="B",1,""))</f>
        <v/>
      </c>
      <c r="C38" s="3">
        <f>データ入力シート!C38</f>
        <v>0</v>
      </c>
      <c r="D38" s="3">
        <f>データ入力シート!D38</f>
        <v>0</v>
      </c>
      <c r="E38" s="3">
        <f>データ入力シート!G38</f>
        <v>0</v>
      </c>
      <c r="F38" s="3">
        <f>データ入力シート!F38</f>
        <v>0</v>
      </c>
      <c r="G38" s="1"/>
      <c r="H38" s="1"/>
      <c r="I38" s="1"/>
      <c r="J38" s="1"/>
      <c r="K38" s="1"/>
      <c r="L38" s="1"/>
      <c r="M38" s="1"/>
    </row>
    <row r="39" spans="1:13">
      <c r="A39" s="1"/>
      <c r="B39" s="3" t="str">
        <f>データ入力シート!A39&amp;IF(データ入力シート!B39="A",0,IF(データ入力シート!B39="B",1,""))</f>
        <v/>
      </c>
      <c r="C39" s="3">
        <f>データ入力シート!C39</f>
        <v>0</v>
      </c>
      <c r="D39" s="3">
        <f>データ入力シート!D39</f>
        <v>0</v>
      </c>
      <c r="E39" s="3">
        <f>データ入力シート!G39</f>
        <v>0</v>
      </c>
      <c r="F39" s="3">
        <f>データ入力シート!F39</f>
        <v>0</v>
      </c>
      <c r="G39" s="1"/>
      <c r="H39" s="1"/>
      <c r="I39" s="1"/>
      <c r="J39" s="1"/>
      <c r="K39" s="1"/>
      <c r="L39" s="1"/>
      <c r="M39" s="1"/>
    </row>
    <row r="40" spans="1:13">
      <c r="A40" s="1"/>
      <c r="B40" s="3" t="str">
        <f>データ入力シート!A40&amp;IF(データ入力シート!B40="A",0,IF(データ入力シート!B40="B",1,""))</f>
        <v/>
      </c>
      <c r="C40" s="3">
        <f>データ入力シート!C40</f>
        <v>0</v>
      </c>
      <c r="D40" s="3">
        <f>データ入力シート!D40</f>
        <v>0</v>
      </c>
      <c r="E40" s="3">
        <f>データ入力シート!G40</f>
        <v>0</v>
      </c>
      <c r="F40" s="3">
        <f>データ入力シート!F40</f>
        <v>0</v>
      </c>
      <c r="G40" s="1"/>
      <c r="H40" s="1"/>
      <c r="I40" s="1"/>
      <c r="J40" s="1"/>
      <c r="K40" s="1"/>
      <c r="L40" s="1"/>
      <c r="M40" s="1"/>
    </row>
    <row r="41" spans="1:13">
      <c r="A41" s="1"/>
      <c r="B41" s="3" t="str">
        <f>データ入力シート!A41&amp;IF(データ入力シート!B41="A",0,IF(データ入力シート!B41="B",1,""))</f>
        <v/>
      </c>
      <c r="C41" s="3">
        <f>データ入力シート!C41</f>
        <v>0</v>
      </c>
      <c r="D41" s="3">
        <f>データ入力シート!D41</f>
        <v>0</v>
      </c>
      <c r="E41" s="3">
        <f>データ入力シート!G41</f>
        <v>0</v>
      </c>
      <c r="F41" s="3">
        <f>データ入力シート!F41</f>
        <v>0</v>
      </c>
      <c r="G41" s="1"/>
      <c r="H41" s="1"/>
      <c r="I41" s="1"/>
      <c r="J41" s="1"/>
      <c r="K41" s="1"/>
      <c r="L41" s="1"/>
      <c r="M41" s="1"/>
    </row>
    <row r="42" spans="1:13">
      <c r="A42" s="1"/>
      <c r="B42" s="3" t="str">
        <f>データ入力シート!A42&amp;IF(データ入力シート!B42="A",0,IF(データ入力シート!B42="B",1,""))</f>
        <v/>
      </c>
      <c r="C42" s="3">
        <f>データ入力シート!C42</f>
        <v>0</v>
      </c>
      <c r="D42" s="3">
        <f>データ入力シート!D42</f>
        <v>0</v>
      </c>
      <c r="E42" s="3">
        <f>データ入力シート!G42</f>
        <v>0</v>
      </c>
      <c r="F42" s="3">
        <f>データ入力シート!F42</f>
        <v>0</v>
      </c>
      <c r="G42" s="1"/>
      <c r="H42" s="1"/>
      <c r="I42" s="1"/>
      <c r="J42" s="1"/>
      <c r="K42" s="1"/>
      <c r="L42" s="1"/>
      <c r="M42" s="1"/>
    </row>
    <row r="43" spans="1:13">
      <c r="A43" s="1"/>
      <c r="B43" s="3" t="str">
        <f>データ入力シート!A43&amp;IF(データ入力シート!B43="A",0,IF(データ入力シート!B43="B",1,""))</f>
        <v/>
      </c>
      <c r="C43" s="3">
        <f>データ入力シート!C43</f>
        <v>0</v>
      </c>
      <c r="D43" s="3">
        <f>データ入力シート!D43</f>
        <v>0</v>
      </c>
      <c r="E43" s="3">
        <f>データ入力シート!G43</f>
        <v>0</v>
      </c>
      <c r="F43" s="3">
        <f>データ入力シート!F43</f>
        <v>0</v>
      </c>
      <c r="G43" s="1"/>
      <c r="H43" s="1"/>
      <c r="I43" s="1"/>
      <c r="J43" s="1"/>
      <c r="K43" s="1"/>
      <c r="L43" s="1"/>
      <c r="M43" s="1"/>
    </row>
    <row r="44" spans="1:13">
      <c r="A44" s="1"/>
      <c r="B44" s="3" t="str">
        <f>データ入力シート!A44&amp;IF(データ入力シート!B44="A",0,IF(データ入力シート!B44="B",1,""))</f>
        <v/>
      </c>
      <c r="C44" s="3">
        <f>データ入力シート!C44</f>
        <v>0</v>
      </c>
      <c r="D44" s="3">
        <f>データ入力シート!D44</f>
        <v>0</v>
      </c>
      <c r="E44" s="3">
        <f>データ入力シート!G44</f>
        <v>0</v>
      </c>
      <c r="F44" s="3">
        <f>データ入力シート!F44</f>
        <v>0</v>
      </c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sheetProtection algorithmName="SHA-512" hashValue="2C5F2Lgsnz37RzG9oc/ogsvYzL5xgPtoFlYthhdfd6PKWn72pJYESrnWuLDwLBI0+isxGCSa0tZkY6baPggSoQ==" saltValue="ZVRrVlWvR8cpop2p2+OkTA==" spinCount="100000" sheet="1" objects="1" scenarios="1"/>
  <mergeCells count="2">
    <mergeCell ref="B1:F1"/>
    <mergeCell ref="H1:L1"/>
  </mergeCells>
  <phoneticPr fontId="39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申込方法</vt:lpstr>
      <vt:lpstr>記入例</vt:lpstr>
      <vt:lpstr>データ入力シート</vt:lpstr>
      <vt:lpstr>男子個票</vt:lpstr>
      <vt:lpstr>女子個票</vt:lpstr>
      <vt:lpstr>男子一覧表</vt:lpstr>
      <vt:lpstr>女子一覧表</vt:lpstr>
      <vt:lpstr>データ抽出用</vt:lpstr>
      <vt:lpstr>女子個票!Print_Area</vt:lpstr>
      <vt:lpstr>男子個票!Print_Area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河原井 孝広</cp:lastModifiedBy>
  <cp:lastPrinted>2019-08-26T05:43:00Z</cp:lastPrinted>
  <dcterms:created xsi:type="dcterms:W3CDTF">2019-08-16T12:56:00Z</dcterms:created>
  <dcterms:modified xsi:type="dcterms:W3CDTF">2022-01-19T01:39:56Z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